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885" yWindow="-90" windowWidth="9555" windowHeight="85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2" i="1" l="1"/>
  <c r="C37" i="1" l="1"/>
  <c r="C30" i="1"/>
  <c r="C24" i="1"/>
  <c r="C8" i="1"/>
  <c r="C49" i="1"/>
  <c r="C19" i="1"/>
  <c r="C45" i="1" l="1"/>
  <c r="C50" i="1" s="1"/>
</calcChain>
</file>

<file path=xl/sharedStrings.xml><?xml version="1.0" encoding="utf-8"?>
<sst xmlns="http://schemas.openxmlformats.org/spreadsheetml/2006/main" count="64" uniqueCount="55">
  <si>
    <t>学部</t>
    <rPh sb="0" eb="2">
      <t>ガクブ</t>
    </rPh>
    <phoneticPr fontId="3"/>
  </si>
  <si>
    <t>学科</t>
    <rPh sb="0" eb="2">
      <t>ガッカ</t>
    </rPh>
    <phoneticPr fontId="3"/>
  </si>
  <si>
    <t>入学者数</t>
    <rPh sb="0" eb="2">
      <t>ニュウガク</t>
    </rPh>
    <rPh sb="2" eb="3">
      <t>シャ</t>
    </rPh>
    <rPh sb="3" eb="4">
      <t>カズ</t>
    </rPh>
    <phoneticPr fontId="3"/>
  </si>
  <si>
    <t>政治経済学部</t>
    <rPh sb="0" eb="2">
      <t>セイジ</t>
    </rPh>
    <rPh sb="2" eb="4">
      <t>ケイザイ</t>
    </rPh>
    <rPh sb="4" eb="6">
      <t>ガクブ</t>
    </rPh>
    <phoneticPr fontId="3"/>
  </si>
  <si>
    <t>政治学科</t>
    <rPh sb="0" eb="2">
      <t>セイジ</t>
    </rPh>
    <rPh sb="2" eb="4">
      <t>ガッカ</t>
    </rPh>
    <phoneticPr fontId="3"/>
  </si>
  <si>
    <t>経済学科</t>
    <rPh sb="0" eb="2">
      <t>ケイザイ</t>
    </rPh>
    <rPh sb="2" eb="4">
      <t>ガッカ</t>
    </rPh>
    <phoneticPr fontId="3"/>
  </si>
  <si>
    <t>国際政治経済学科</t>
    <rPh sb="0" eb="2">
      <t>コクサイ</t>
    </rPh>
    <rPh sb="2" eb="4">
      <t>セイジ</t>
    </rPh>
    <rPh sb="4" eb="6">
      <t>ケイザイ</t>
    </rPh>
    <rPh sb="6" eb="8">
      <t>ガッカ</t>
    </rPh>
    <phoneticPr fontId="3"/>
  </si>
  <si>
    <t>学部計</t>
    <rPh sb="0" eb="2">
      <t>ガクブ</t>
    </rPh>
    <rPh sb="2" eb="3">
      <t>ケイ</t>
    </rPh>
    <phoneticPr fontId="3"/>
  </si>
  <si>
    <t>法学部</t>
    <rPh sb="0" eb="3">
      <t>ホウガクブ</t>
    </rPh>
    <phoneticPr fontId="3"/>
  </si>
  <si>
    <t>―</t>
    <phoneticPr fontId="3"/>
  </si>
  <si>
    <t>文化構想学部</t>
    <rPh sb="0" eb="2">
      <t>ブンカ</t>
    </rPh>
    <rPh sb="2" eb="4">
      <t>コウソウ</t>
    </rPh>
    <rPh sb="4" eb="6">
      <t>ガクブ</t>
    </rPh>
    <phoneticPr fontId="3"/>
  </si>
  <si>
    <t>文化構想学科</t>
    <rPh sb="0" eb="2">
      <t>ブンカ</t>
    </rPh>
    <rPh sb="2" eb="4">
      <t>コウソウ</t>
    </rPh>
    <rPh sb="4" eb="6">
      <t>ガッカ</t>
    </rPh>
    <phoneticPr fontId="3"/>
  </si>
  <si>
    <t>文学部</t>
    <rPh sb="0" eb="3">
      <t>ブンガクブ</t>
    </rPh>
    <phoneticPr fontId="3"/>
  </si>
  <si>
    <t>文学科</t>
    <rPh sb="0" eb="3">
      <t>ブンガクカ</t>
    </rPh>
    <phoneticPr fontId="3"/>
  </si>
  <si>
    <t>教育学部</t>
    <rPh sb="0" eb="2">
      <t>キョウイク</t>
    </rPh>
    <rPh sb="2" eb="4">
      <t>ガクブ</t>
    </rPh>
    <phoneticPr fontId="3"/>
  </si>
  <si>
    <t>教育学科</t>
    <rPh sb="0" eb="2">
      <t>キョウイク</t>
    </rPh>
    <rPh sb="2" eb="4">
      <t>ガッカ</t>
    </rPh>
    <phoneticPr fontId="3"/>
  </si>
  <si>
    <t>国語国文学科</t>
    <rPh sb="0" eb="2">
      <t>コクゴ</t>
    </rPh>
    <rPh sb="2" eb="4">
      <t>コクブン</t>
    </rPh>
    <rPh sb="4" eb="6">
      <t>ガッカ</t>
    </rPh>
    <phoneticPr fontId="3"/>
  </si>
  <si>
    <t>英語英文学科</t>
    <rPh sb="0" eb="2">
      <t>エイゴ</t>
    </rPh>
    <rPh sb="2" eb="4">
      <t>エイブン</t>
    </rPh>
    <rPh sb="4" eb="6">
      <t>ガッカ</t>
    </rPh>
    <phoneticPr fontId="3"/>
  </si>
  <si>
    <t>社会科</t>
    <rPh sb="0" eb="2">
      <t>シャカイ</t>
    </rPh>
    <rPh sb="2" eb="3">
      <t>カ</t>
    </rPh>
    <phoneticPr fontId="3"/>
  </si>
  <si>
    <t>理学科</t>
    <rPh sb="0" eb="2">
      <t>リガク</t>
    </rPh>
    <rPh sb="2" eb="3">
      <t>カ</t>
    </rPh>
    <phoneticPr fontId="3"/>
  </si>
  <si>
    <t>数学科</t>
    <rPh sb="0" eb="2">
      <t>スウガク</t>
    </rPh>
    <rPh sb="2" eb="3">
      <t>カ</t>
    </rPh>
    <phoneticPr fontId="3"/>
  </si>
  <si>
    <t>複合文化学科</t>
    <rPh sb="0" eb="2">
      <t>フクゴウ</t>
    </rPh>
    <rPh sb="2" eb="4">
      <t>ブンカ</t>
    </rPh>
    <rPh sb="4" eb="6">
      <t>ガッカ</t>
    </rPh>
    <phoneticPr fontId="3"/>
  </si>
  <si>
    <t>商学部</t>
    <rPh sb="0" eb="2">
      <t>ショウガク</t>
    </rPh>
    <rPh sb="2" eb="3">
      <t>ブ</t>
    </rPh>
    <phoneticPr fontId="3"/>
  </si>
  <si>
    <t>基幹理工学部</t>
    <rPh sb="0" eb="2">
      <t>キカン</t>
    </rPh>
    <rPh sb="2" eb="4">
      <t>リコウ</t>
    </rPh>
    <rPh sb="4" eb="6">
      <t>ガクブ</t>
    </rPh>
    <phoneticPr fontId="3"/>
  </si>
  <si>
    <t>創造理工学部</t>
    <rPh sb="0" eb="2">
      <t>ソウゾウ</t>
    </rPh>
    <rPh sb="2" eb="4">
      <t>リコウ</t>
    </rPh>
    <rPh sb="4" eb="6">
      <t>ガクブ</t>
    </rPh>
    <phoneticPr fontId="3"/>
  </si>
  <si>
    <t>建築学科</t>
    <rPh sb="0" eb="2">
      <t>ケンチク</t>
    </rPh>
    <rPh sb="2" eb="4">
      <t>ガッカ</t>
    </rPh>
    <phoneticPr fontId="3"/>
  </si>
  <si>
    <t>総合機械工学科</t>
    <rPh sb="0" eb="2">
      <t>ソウゴウ</t>
    </rPh>
    <rPh sb="2" eb="4">
      <t>キカイ</t>
    </rPh>
    <rPh sb="4" eb="7">
      <t>コウガクカ</t>
    </rPh>
    <phoneticPr fontId="3"/>
  </si>
  <si>
    <t>経営システム工学科</t>
    <rPh sb="0" eb="2">
      <t>ケイエイ</t>
    </rPh>
    <rPh sb="6" eb="9">
      <t>コウガクカ</t>
    </rPh>
    <phoneticPr fontId="3"/>
  </si>
  <si>
    <t>社会環境工学科</t>
    <rPh sb="0" eb="2">
      <t>シャカイ</t>
    </rPh>
    <rPh sb="2" eb="4">
      <t>カンキョウ</t>
    </rPh>
    <rPh sb="4" eb="7">
      <t>コウガクカ</t>
    </rPh>
    <phoneticPr fontId="3"/>
  </si>
  <si>
    <t>環境資源工学科</t>
    <rPh sb="0" eb="2">
      <t>カンキョウ</t>
    </rPh>
    <rPh sb="2" eb="4">
      <t>シゲン</t>
    </rPh>
    <rPh sb="4" eb="7">
      <t>コウガクカ</t>
    </rPh>
    <phoneticPr fontId="3"/>
  </si>
  <si>
    <t>先進理工学部</t>
    <rPh sb="0" eb="2">
      <t>センシン</t>
    </rPh>
    <rPh sb="2" eb="4">
      <t>リコウ</t>
    </rPh>
    <rPh sb="4" eb="6">
      <t>ガクブ</t>
    </rPh>
    <phoneticPr fontId="3"/>
  </si>
  <si>
    <t>物理学科</t>
    <rPh sb="0" eb="2">
      <t>ブツリ</t>
    </rPh>
    <rPh sb="2" eb="4">
      <t>ガッカ</t>
    </rPh>
    <phoneticPr fontId="3"/>
  </si>
  <si>
    <t>応用物理学科</t>
    <rPh sb="0" eb="2">
      <t>オウヨウ</t>
    </rPh>
    <rPh sb="2" eb="4">
      <t>ブツリ</t>
    </rPh>
    <rPh sb="4" eb="6">
      <t>ガッカ</t>
    </rPh>
    <phoneticPr fontId="3"/>
  </si>
  <si>
    <t>化学・生命化学科</t>
    <rPh sb="0" eb="2">
      <t>カガク</t>
    </rPh>
    <rPh sb="3" eb="5">
      <t>セイメイ</t>
    </rPh>
    <rPh sb="5" eb="7">
      <t>カガク</t>
    </rPh>
    <rPh sb="7" eb="8">
      <t>カ</t>
    </rPh>
    <phoneticPr fontId="3"/>
  </si>
  <si>
    <t>応用化学科</t>
    <rPh sb="0" eb="2">
      <t>オウヨウ</t>
    </rPh>
    <rPh sb="2" eb="4">
      <t>カガク</t>
    </rPh>
    <rPh sb="4" eb="5">
      <t>カ</t>
    </rPh>
    <phoneticPr fontId="3"/>
  </si>
  <si>
    <t>生命医科学科</t>
    <rPh sb="0" eb="2">
      <t>セイメイ</t>
    </rPh>
    <rPh sb="2" eb="4">
      <t>イカ</t>
    </rPh>
    <rPh sb="4" eb="6">
      <t>ガッカ</t>
    </rPh>
    <phoneticPr fontId="3"/>
  </si>
  <si>
    <t>電気・情報生命工学科</t>
    <rPh sb="0" eb="2">
      <t>デンキ</t>
    </rPh>
    <rPh sb="3" eb="5">
      <t>ジョウホウ</t>
    </rPh>
    <rPh sb="5" eb="7">
      <t>セイメイ</t>
    </rPh>
    <rPh sb="7" eb="10">
      <t>コウガクカ</t>
    </rPh>
    <phoneticPr fontId="3"/>
  </si>
  <si>
    <t>社会科学部</t>
    <rPh sb="0" eb="2">
      <t>シャカイ</t>
    </rPh>
    <rPh sb="2" eb="5">
      <t>カガクブ</t>
    </rPh>
    <phoneticPr fontId="3"/>
  </si>
  <si>
    <t>社会科学科</t>
    <rPh sb="0" eb="2">
      <t>シャカイ</t>
    </rPh>
    <rPh sb="2" eb="4">
      <t>カガク</t>
    </rPh>
    <rPh sb="4" eb="5">
      <t>カ</t>
    </rPh>
    <phoneticPr fontId="3"/>
  </si>
  <si>
    <t>人間科学部</t>
    <rPh sb="0" eb="2">
      <t>ニンゲン</t>
    </rPh>
    <rPh sb="2" eb="4">
      <t>カガク</t>
    </rPh>
    <rPh sb="4" eb="5">
      <t>ブ</t>
    </rPh>
    <phoneticPr fontId="3"/>
  </si>
  <si>
    <t>人間環境科学科</t>
    <rPh sb="0" eb="2">
      <t>ニンゲン</t>
    </rPh>
    <rPh sb="2" eb="4">
      <t>カンキョウ</t>
    </rPh>
    <rPh sb="4" eb="6">
      <t>カガク</t>
    </rPh>
    <rPh sb="6" eb="7">
      <t>カ</t>
    </rPh>
    <phoneticPr fontId="3"/>
  </si>
  <si>
    <t>健康福祉科学科</t>
    <rPh sb="0" eb="2">
      <t>ケンコウ</t>
    </rPh>
    <rPh sb="2" eb="4">
      <t>フクシ</t>
    </rPh>
    <rPh sb="4" eb="6">
      <t>カガク</t>
    </rPh>
    <rPh sb="6" eb="7">
      <t>カ</t>
    </rPh>
    <phoneticPr fontId="3"/>
  </si>
  <si>
    <t>人間情報科学科</t>
    <rPh sb="0" eb="2">
      <t>ニンゲン</t>
    </rPh>
    <rPh sb="2" eb="4">
      <t>ジョウホウ</t>
    </rPh>
    <rPh sb="4" eb="6">
      <t>カガク</t>
    </rPh>
    <rPh sb="6" eb="7">
      <t>カ</t>
    </rPh>
    <phoneticPr fontId="3"/>
  </si>
  <si>
    <t>スポーツ科学部</t>
    <rPh sb="4" eb="7">
      <t>カガクブ</t>
    </rPh>
    <phoneticPr fontId="3"/>
  </si>
  <si>
    <t>スポーツ科学科</t>
    <rPh sb="4" eb="6">
      <t>カガク</t>
    </rPh>
    <rPh sb="6" eb="7">
      <t>カ</t>
    </rPh>
    <phoneticPr fontId="3"/>
  </si>
  <si>
    <t>国際教養学部</t>
    <rPh sb="0" eb="2">
      <t>コクサイ</t>
    </rPh>
    <rPh sb="2" eb="4">
      <t>キョウヨウ</t>
    </rPh>
    <rPh sb="4" eb="6">
      <t>ガクブ</t>
    </rPh>
    <phoneticPr fontId="3"/>
  </si>
  <si>
    <t>国際教養学科</t>
    <rPh sb="0" eb="2">
      <t>コクサイ</t>
    </rPh>
    <rPh sb="2" eb="4">
      <t>キョウヨウ</t>
    </rPh>
    <rPh sb="4" eb="6">
      <t>ガッカ</t>
    </rPh>
    <phoneticPr fontId="3"/>
  </si>
  <si>
    <t>小計</t>
    <rPh sb="0" eb="1">
      <t>チイ</t>
    </rPh>
    <rPh sb="1" eb="2">
      <t>ケイ</t>
    </rPh>
    <phoneticPr fontId="3"/>
  </si>
  <si>
    <t>人間科学部（通信教育課程）</t>
    <rPh sb="0" eb="2">
      <t>ニンゲン</t>
    </rPh>
    <rPh sb="2" eb="4">
      <t>カガク</t>
    </rPh>
    <rPh sb="4" eb="5">
      <t>ブ</t>
    </rPh>
    <rPh sb="6" eb="8">
      <t>ツウシン</t>
    </rPh>
    <rPh sb="8" eb="10">
      <t>キョウイク</t>
    </rPh>
    <rPh sb="10" eb="12">
      <t>カテイ</t>
    </rPh>
    <phoneticPr fontId="3"/>
  </si>
  <si>
    <t>合計</t>
    <rPh sb="0" eb="2">
      <t>ゴウケイ</t>
    </rPh>
    <phoneticPr fontId="3"/>
  </si>
  <si>
    <t>学系Ⅰ</t>
    <rPh sb="0" eb="1">
      <t>ガク</t>
    </rPh>
    <rPh sb="1" eb="2">
      <t>ケイ</t>
    </rPh>
    <phoneticPr fontId="3"/>
  </si>
  <si>
    <t>学系Ⅱ</t>
    <rPh sb="0" eb="1">
      <t>ガク</t>
    </rPh>
    <rPh sb="1" eb="2">
      <t>ケイ</t>
    </rPh>
    <phoneticPr fontId="3"/>
  </si>
  <si>
    <t>学系Ⅲ</t>
    <rPh sb="0" eb="1">
      <t>ガク</t>
    </rPh>
    <rPh sb="1" eb="2">
      <t>ケイ</t>
    </rPh>
    <phoneticPr fontId="3"/>
  </si>
  <si>
    <t>学部計</t>
    <rPh sb="0" eb="2">
      <t>ガクブ</t>
    </rPh>
    <rPh sb="2" eb="3">
      <t>ケイ</t>
    </rPh>
    <phoneticPr fontId="3"/>
  </si>
  <si>
    <t>2015年度4月入学者数（学部）</t>
    <rPh sb="4" eb="6">
      <t>ネンド</t>
    </rPh>
    <rPh sb="7" eb="8">
      <t>ツキ</t>
    </rPh>
    <rPh sb="8" eb="10">
      <t>ニュウガク</t>
    </rPh>
    <rPh sb="10" eb="11">
      <t>シャ</t>
    </rPh>
    <rPh sb="11" eb="12">
      <t>カズ</t>
    </rPh>
    <rPh sb="13" eb="15">
      <t>ガクブ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</si>
</sst>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6" xfId="1" applyFont="1" applyBorder="1" applyAlignment="1">
      <alignment horizontal="center" vertical="center"/>
    </xf>
    <xf numFmtId="0" fontId="0" fillId="0" borderId="7" xfId="0" applyBorder="1">
      <alignment vertical="center"/>
    </xf>
    <xf numFmtId="38" fontId="0" fillId="0" borderId="8" xfId="1" applyFont="1" applyBorder="1" applyAlignment="1">
      <alignment horizontal="center" vertical="center"/>
    </xf>
    <xf numFmtId="0" fontId="0" fillId="0" borderId="9" xfId="0" applyBorder="1">
      <alignment vertical="center"/>
    </xf>
    <xf numFmtId="38" fontId="0" fillId="0" borderId="10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3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38" fontId="0" fillId="0" borderId="15" xfId="1" applyFont="1" applyBorder="1" applyAlignment="1">
      <alignment horizontal="center" vertical="center"/>
    </xf>
    <xf numFmtId="0" fontId="0" fillId="0" borderId="17" xfId="0" applyBorder="1">
      <alignment vertical="center"/>
    </xf>
    <xf numFmtId="38" fontId="0" fillId="0" borderId="18" xfId="1" applyFont="1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4" xfId="0" applyFill="1" applyBorder="1">
      <alignment vertical="center"/>
    </xf>
    <xf numFmtId="38" fontId="0" fillId="0" borderId="15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38" fontId="0" fillId="0" borderId="24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18" xfId="1" applyFont="1" applyFill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0"/>
  <sheetViews>
    <sheetView tabSelected="1" workbookViewId="0">
      <selection activeCell="C43" sqref="C43"/>
    </sheetView>
  </sheetViews>
  <sheetFormatPr defaultRowHeight="13.5" x14ac:dyDescent="0.15"/>
  <cols>
    <col min="1" max="1" width="19.75" customWidth="1"/>
    <col min="2" max="2" width="22.375" customWidth="1"/>
    <col min="3" max="3" width="19.5" customWidth="1"/>
  </cols>
  <sheetData>
    <row r="2" spans="1:3" ht="17.25" x14ac:dyDescent="0.15">
      <c r="A2" s="1" t="s">
        <v>54</v>
      </c>
      <c r="C2" s="2"/>
    </row>
    <row r="3" spans="1:3" ht="14.25" thickBot="1" x14ac:dyDescent="0.2">
      <c r="C3" s="2"/>
    </row>
    <row r="4" spans="1:3" ht="23.25" customHeight="1" thickBot="1" x14ac:dyDescent="0.2">
      <c r="A4" s="3" t="s">
        <v>0</v>
      </c>
      <c r="B4" s="4" t="s">
        <v>1</v>
      </c>
      <c r="C4" s="5" t="s">
        <v>2</v>
      </c>
    </row>
    <row r="5" spans="1:3" ht="23.25" customHeight="1" thickTop="1" x14ac:dyDescent="0.15">
      <c r="A5" s="32" t="s">
        <v>3</v>
      </c>
      <c r="B5" s="6" t="s">
        <v>4</v>
      </c>
      <c r="C5" s="7">
        <v>351</v>
      </c>
    </row>
    <row r="6" spans="1:3" ht="23.25" customHeight="1" x14ac:dyDescent="0.15">
      <c r="A6" s="32"/>
      <c r="B6" s="8" t="s">
        <v>5</v>
      </c>
      <c r="C6" s="28">
        <v>383</v>
      </c>
    </row>
    <row r="7" spans="1:3" ht="23.25" customHeight="1" x14ac:dyDescent="0.15">
      <c r="A7" s="32"/>
      <c r="B7" s="8" t="s">
        <v>6</v>
      </c>
      <c r="C7" s="28">
        <v>158</v>
      </c>
    </row>
    <row r="8" spans="1:3" ht="23.25" customHeight="1" thickBot="1" x14ac:dyDescent="0.2">
      <c r="A8" s="32"/>
      <c r="B8" s="10" t="s">
        <v>7</v>
      </c>
      <c r="C8" s="11">
        <f>SUM(C5:C7)</f>
        <v>892</v>
      </c>
    </row>
    <row r="9" spans="1:3" ht="23.25" customHeight="1" thickBot="1" x14ac:dyDescent="0.2">
      <c r="A9" s="12" t="s">
        <v>8</v>
      </c>
      <c r="B9" s="13" t="s">
        <v>9</v>
      </c>
      <c r="C9" s="14">
        <v>834</v>
      </c>
    </row>
    <row r="10" spans="1:3" ht="23.25" customHeight="1" thickBot="1" x14ac:dyDescent="0.2">
      <c r="A10" s="15" t="s">
        <v>10</v>
      </c>
      <c r="B10" s="16" t="s">
        <v>11</v>
      </c>
      <c r="C10" s="17">
        <v>945</v>
      </c>
    </row>
    <row r="11" spans="1:3" ht="23.25" customHeight="1" thickBot="1" x14ac:dyDescent="0.2">
      <c r="A11" s="12" t="s">
        <v>12</v>
      </c>
      <c r="B11" s="13" t="s">
        <v>13</v>
      </c>
      <c r="C11" s="14">
        <v>724</v>
      </c>
    </row>
    <row r="12" spans="1:3" ht="23.25" customHeight="1" x14ac:dyDescent="0.15">
      <c r="A12" s="32" t="s">
        <v>14</v>
      </c>
      <c r="B12" s="6" t="s">
        <v>15</v>
      </c>
      <c r="C12" s="7">
        <v>221</v>
      </c>
    </row>
    <row r="13" spans="1:3" ht="23.25" customHeight="1" x14ac:dyDescent="0.15">
      <c r="A13" s="32"/>
      <c r="B13" s="8" t="s">
        <v>16</v>
      </c>
      <c r="C13" s="9">
        <v>137</v>
      </c>
    </row>
    <row r="14" spans="1:3" ht="23.25" customHeight="1" x14ac:dyDescent="0.15">
      <c r="A14" s="32"/>
      <c r="B14" s="8" t="s">
        <v>17</v>
      </c>
      <c r="C14" s="9">
        <v>134</v>
      </c>
    </row>
    <row r="15" spans="1:3" ht="23.25" customHeight="1" x14ac:dyDescent="0.15">
      <c r="A15" s="32"/>
      <c r="B15" s="8" t="s">
        <v>18</v>
      </c>
      <c r="C15" s="9">
        <v>254</v>
      </c>
    </row>
    <row r="16" spans="1:3" ht="23.25" customHeight="1" x14ac:dyDescent="0.15">
      <c r="A16" s="32"/>
      <c r="B16" s="8" t="s">
        <v>19</v>
      </c>
      <c r="C16" s="9">
        <v>82</v>
      </c>
    </row>
    <row r="17" spans="1:4" ht="23.25" customHeight="1" x14ac:dyDescent="0.15">
      <c r="A17" s="32"/>
      <c r="B17" s="8" t="s">
        <v>20</v>
      </c>
      <c r="C17" s="9">
        <v>80</v>
      </c>
    </row>
    <row r="18" spans="1:4" ht="23.25" customHeight="1" x14ac:dyDescent="0.15">
      <c r="A18" s="32"/>
      <c r="B18" s="8" t="s">
        <v>21</v>
      </c>
      <c r="C18" s="9">
        <v>75</v>
      </c>
    </row>
    <row r="19" spans="1:4" ht="23.25" customHeight="1" thickBot="1" x14ac:dyDescent="0.2">
      <c r="A19" s="32"/>
      <c r="B19" s="10" t="s">
        <v>7</v>
      </c>
      <c r="C19" s="11">
        <f>SUM(C12:C18)</f>
        <v>983</v>
      </c>
    </row>
    <row r="20" spans="1:4" ht="23.25" customHeight="1" thickBot="1" x14ac:dyDescent="0.2">
      <c r="A20" s="12" t="s">
        <v>22</v>
      </c>
      <c r="B20" s="13" t="s">
        <v>9</v>
      </c>
      <c r="C20" s="14">
        <v>1011</v>
      </c>
    </row>
    <row r="21" spans="1:4" ht="23.25" customHeight="1" x14ac:dyDescent="0.15">
      <c r="A21" s="15" t="s">
        <v>23</v>
      </c>
      <c r="B21" s="16" t="s">
        <v>50</v>
      </c>
      <c r="C21" s="17">
        <v>67</v>
      </c>
    </row>
    <row r="22" spans="1:4" ht="23.25" customHeight="1" x14ac:dyDescent="0.15">
      <c r="A22" s="15"/>
      <c r="B22" s="8" t="s">
        <v>51</v>
      </c>
      <c r="C22" s="9">
        <v>419</v>
      </c>
    </row>
    <row r="23" spans="1:4" ht="23.25" customHeight="1" x14ac:dyDescent="0.15">
      <c r="A23" s="15"/>
      <c r="B23" s="8" t="s">
        <v>52</v>
      </c>
      <c r="C23" s="9">
        <v>157</v>
      </c>
    </row>
    <row r="24" spans="1:4" ht="23.25" customHeight="1" thickBot="1" x14ac:dyDescent="0.2">
      <c r="A24" s="15"/>
      <c r="B24" s="24" t="s">
        <v>53</v>
      </c>
      <c r="C24" s="25">
        <f>SUM(C21:C23)</f>
        <v>643</v>
      </c>
      <c r="D24" s="26"/>
    </row>
    <row r="25" spans="1:4" ht="23.25" customHeight="1" x14ac:dyDescent="0.15">
      <c r="A25" s="31" t="s">
        <v>24</v>
      </c>
      <c r="B25" s="18" t="s">
        <v>25</v>
      </c>
      <c r="C25" s="19">
        <v>173</v>
      </c>
    </row>
    <row r="26" spans="1:4" ht="23.25" customHeight="1" x14ac:dyDescent="0.15">
      <c r="A26" s="32"/>
      <c r="B26" s="8" t="s">
        <v>26</v>
      </c>
      <c r="C26" s="9">
        <v>175</v>
      </c>
    </row>
    <row r="27" spans="1:4" ht="23.25" customHeight="1" x14ac:dyDescent="0.15">
      <c r="A27" s="32"/>
      <c r="B27" s="8" t="s">
        <v>27</v>
      </c>
      <c r="C27" s="9">
        <v>121</v>
      </c>
    </row>
    <row r="28" spans="1:4" ht="23.25" customHeight="1" x14ac:dyDescent="0.15">
      <c r="A28" s="32"/>
      <c r="B28" s="8" t="s">
        <v>28</v>
      </c>
      <c r="C28" s="9">
        <v>88</v>
      </c>
    </row>
    <row r="29" spans="1:4" ht="23.25" customHeight="1" x14ac:dyDescent="0.15">
      <c r="A29" s="32"/>
      <c r="B29" s="8" t="s">
        <v>29</v>
      </c>
      <c r="C29" s="9">
        <v>71</v>
      </c>
    </row>
    <row r="30" spans="1:4" ht="23.25" customHeight="1" thickBot="1" x14ac:dyDescent="0.2">
      <c r="A30" s="36"/>
      <c r="B30" s="20" t="s">
        <v>7</v>
      </c>
      <c r="C30" s="21">
        <f>SUM(C25:C29)</f>
        <v>628</v>
      </c>
    </row>
    <row r="31" spans="1:4" ht="23.25" customHeight="1" x14ac:dyDescent="0.15">
      <c r="A31" s="32" t="s">
        <v>30</v>
      </c>
      <c r="B31" s="6" t="s">
        <v>31</v>
      </c>
      <c r="C31" s="7">
        <v>54</v>
      </c>
    </row>
    <row r="32" spans="1:4" ht="23.25" customHeight="1" x14ac:dyDescent="0.15">
      <c r="A32" s="32"/>
      <c r="B32" s="8" t="s">
        <v>32</v>
      </c>
      <c r="C32" s="9">
        <v>96</v>
      </c>
    </row>
    <row r="33" spans="1:4" ht="23.25" customHeight="1" x14ac:dyDescent="0.15">
      <c r="A33" s="32"/>
      <c r="B33" s="8" t="s">
        <v>33</v>
      </c>
      <c r="C33" s="9">
        <v>71</v>
      </c>
    </row>
    <row r="34" spans="1:4" ht="23.25" customHeight="1" x14ac:dyDescent="0.15">
      <c r="A34" s="32"/>
      <c r="B34" s="8" t="s">
        <v>34</v>
      </c>
      <c r="C34" s="9">
        <v>154</v>
      </c>
    </row>
    <row r="35" spans="1:4" ht="23.25" customHeight="1" x14ac:dyDescent="0.15">
      <c r="A35" s="32"/>
      <c r="B35" s="8" t="s">
        <v>35</v>
      </c>
      <c r="C35" s="9">
        <v>58</v>
      </c>
    </row>
    <row r="36" spans="1:4" ht="23.25" customHeight="1" x14ac:dyDescent="0.15">
      <c r="A36" s="32"/>
      <c r="B36" s="8" t="s">
        <v>36</v>
      </c>
      <c r="C36" s="9">
        <v>155</v>
      </c>
    </row>
    <row r="37" spans="1:4" ht="23.25" customHeight="1" thickBot="1" x14ac:dyDescent="0.2">
      <c r="A37" s="32"/>
      <c r="B37" s="10" t="s">
        <v>7</v>
      </c>
      <c r="C37" s="11">
        <f>SUM(C31:C36)</f>
        <v>588</v>
      </c>
    </row>
    <row r="38" spans="1:4" ht="23.25" customHeight="1" thickBot="1" x14ac:dyDescent="0.2">
      <c r="A38" s="12" t="s">
        <v>37</v>
      </c>
      <c r="B38" s="13" t="s">
        <v>38</v>
      </c>
      <c r="C38" s="14">
        <v>698</v>
      </c>
    </row>
    <row r="39" spans="1:4" ht="23.25" customHeight="1" x14ac:dyDescent="0.15">
      <c r="A39" s="32" t="s">
        <v>39</v>
      </c>
      <c r="B39" s="6" t="s">
        <v>40</v>
      </c>
      <c r="C39" s="7">
        <v>222</v>
      </c>
    </row>
    <row r="40" spans="1:4" ht="23.25" customHeight="1" x14ac:dyDescent="0.15">
      <c r="A40" s="32"/>
      <c r="B40" s="8" t="s">
        <v>41</v>
      </c>
      <c r="C40" s="9">
        <v>224</v>
      </c>
    </row>
    <row r="41" spans="1:4" ht="23.25" customHeight="1" x14ac:dyDescent="0.15">
      <c r="A41" s="32"/>
      <c r="B41" s="8" t="s">
        <v>42</v>
      </c>
      <c r="C41" s="9">
        <v>180</v>
      </c>
    </row>
    <row r="42" spans="1:4" ht="23.25" customHeight="1" thickBot="1" x14ac:dyDescent="0.2">
      <c r="A42" s="32"/>
      <c r="B42" s="10" t="s">
        <v>7</v>
      </c>
      <c r="C42" s="11">
        <f>SUM(C39:C41)</f>
        <v>626</v>
      </c>
    </row>
    <row r="43" spans="1:4" ht="23.25" customHeight="1" thickBot="1" x14ac:dyDescent="0.2">
      <c r="A43" s="12" t="s">
        <v>43</v>
      </c>
      <c r="B43" s="13" t="s">
        <v>44</v>
      </c>
      <c r="C43" s="14">
        <v>437</v>
      </c>
    </row>
    <row r="44" spans="1:4" ht="23.25" customHeight="1" thickBot="1" x14ac:dyDescent="0.2">
      <c r="A44" s="15" t="s">
        <v>45</v>
      </c>
      <c r="B44" s="16" t="s">
        <v>46</v>
      </c>
      <c r="C44" s="17">
        <v>467</v>
      </c>
    </row>
    <row r="45" spans="1:4" ht="23.25" customHeight="1" thickTop="1" thickBot="1" x14ac:dyDescent="0.2">
      <c r="A45" s="34" t="s">
        <v>47</v>
      </c>
      <c r="B45" s="35"/>
      <c r="C45" s="27">
        <f>SUM(C8,C9,C10,C11,C19,C20,C24,C30,C37,C38,C42,C43,C44)</f>
        <v>9476</v>
      </c>
      <c r="D45" s="26"/>
    </row>
    <row r="46" spans="1:4" ht="23.25" customHeight="1" x14ac:dyDescent="0.15">
      <c r="A46" s="31" t="s">
        <v>48</v>
      </c>
      <c r="B46" s="18" t="s">
        <v>40</v>
      </c>
      <c r="C46" s="29">
        <v>16</v>
      </c>
    </row>
    <row r="47" spans="1:4" ht="23.25" customHeight="1" x14ac:dyDescent="0.15">
      <c r="A47" s="32"/>
      <c r="B47" s="8" t="s">
        <v>41</v>
      </c>
      <c r="C47" s="28">
        <v>17</v>
      </c>
    </row>
    <row r="48" spans="1:4" ht="23.25" customHeight="1" x14ac:dyDescent="0.15">
      <c r="A48" s="32"/>
      <c r="B48" s="8" t="s">
        <v>42</v>
      </c>
      <c r="C48" s="28">
        <v>20</v>
      </c>
    </row>
    <row r="49" spans="1:3" ht="23.25" customHeight="1" thickBot="1" x14ac:dyDescent="0.2">
      <c r="A49" s="33"/>
      <c r="B49" s="23" t="s">
        <v>7</v>
      </c>
      <c r="C49" s="30">
        <f>C46+C47+C48</f>
        <v>53</v>
      </c>
    </row>
    <row r="50" spans="1:3" ht="23.25" customHeight="1" thickTop="1" thickBot="1" x14ac:dyDescent="0.2">
      <c r="A50" s="34" t="s">
        <v>49</v>
      </c>
      <c r="B50" s="35"/>
      <c r="C50" s="22">
        <f>C45+C49</f>
        <v>9529</v>
      </c>
    </row>
  </sheetData>
  <mergeCells count="8">
    <mergeCell ref="A46:A49"/>
    <mergeCell ref="A50:B50"/>
    <mergeCell ref="A5:A8"/>
    <mergeCell ref="A12:A19"/>
    <mergeCell ref="A25:A30"/>
    <mergeCell ref="A31:A37"/>
    <mergeCell ref="A39:A42"/>
    <mergeCell ref="A45:B45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早稲田大学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広野</cp:lastModifiedBy>
  <cp:lastPrinted>2015-06-25T01:39:17Z</cp:lastPrinted>
  <dcterms:created xsi:type="dcterms:W3CDTF">2013-10-11T02:16:50Z</dcterms:created>
  <dcterms:modified xsi:type="dcterms:W3CDTF">2015-06-25T06:00:34Z</dcterms:modified>
</cp:coreProperties>
</file>