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647926\Downloads\"/>
    </mc:Choice>
  </mc:AlternateContent>
  <xr:revisionPtr revIDLastSave="0" documentId="13_ncr:1_{B19B8247-7763-473E-9998-2E6169033B8C}" xr6:coauthVersionLast="47" xr6:coauthVersionMax="47" xr10:uidLastSave="{00000000-0000-0000-0000-000000000000}"/>
  <bookViews>
    <workbookView xWindow="28680" yWindow="-120" windowWidth="24240" windowHeight="13140" activeTab="1" xr2:uid="{336F3F47-8453-484C-9821-9276D8DB6EFA}"/>
  </bookViews>
  <sheets>
    <sheet name="Notes_English" sheetId="5" r:id="rId1"/>
    <sheet name="Checklist_English" sheetId="4" r:id="rId2"/>
    <sheet name="タブ欄" sheetId="6" r:id="rId3"/>
  </sheets>
  <definedNames>
    <definedName name="_xlnm.Print_Area" localSheetId="1">Checklist_English!$A$1:$AA$126</definedName>
    <definedName name="_xlnm.Print_Area" localSheetId="0">Notes_English!$A$1:$J$7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7" i="4" l="1"/>
  <c r="P88" i="4"/>
  <c r="P93" i="4"/>
  <c r="P98" i="4"/>
  <c r="P99" i="4"/>
  <c r="P100" i="4"/>
  <c r="P101" i="4"/>
  <c r="P102" i="4"/>
  <c r="P103" i="4"/>
  <c r="P104" i="4"/>
  <c r="P105" i="4"/>
  <c r="P106" i="4"/>
  <c r="P107" i="4"/>
  <c r="P108" i="4"/>
  <c r="Z88" i="4" l="1"/>
  <c r="Z89" i="4"/>
  <c r="Z90" i="4"/>
  <c r="Z91" i="4"/>
  <c r="Z92" i="4"/>
  <c r="Z93" i="4"/>
  <c r="Z94" i="4"/>
  <c r="Z95" i="4"/>
  <c r="Z96" i="4"/>
  <c r="Z97" i="4"/>
  <c r="Z98" i="4"/>
  <c r="Z99" i="4"/>
  <c r="Z100" i="4"/>
  <c r="Z101" i="4"/>
  <c r="Z102" i="4"/>
  <c r="Z103" i="4"/>
  <c r="Z104" i="4"/>
  <c r="Z105" i="4"/>
  <c r="Z106" i="4"/>
  <c r="Z107" i="4"/>
  <c r="Z108" i="4"/>
  <c r="Z87" i="4"/>
  <c r="Y108" i="4"/>
  <c r="X108" i="4"/>
  <c r="Y107" i="4"/>
  <c r="X107" i="4"/>
  <c r="Y106" i="4"/>
  <c r="X106" i="4"/>
  <c r="Y105" i="4"/>
  <c r="X105" i="4"/>
  <c r="Y104" i="4"/>
  <c r="X104" i="4"/>
  <c r="Y103" i="4"/>
  <c r="X103" i="4"/>
  <c r="Y102" i="4"/>
  <c r="X102" i="4"/>
  <c r="Y101" i="4"/>
  <c r="X101" i="4"/>
  <c r="Y100" i="4"/>
  <c r="X100" i="4"/>
  <c r="Y99" i="4"/>
  <c r="X99" i="4"/>
  <c r="Y98" i="4"/>
  <c r="X98" i="4"/>
  <c r="Y97" i="4"/>
  <c r="X97" i="4"/>
  <c r="Y96" i="4"/>
  <c r="X96" i="4"/>
  <c r="Y95" i="4"/>
  <c r="X95" i="4"/>
  <c r="Y94" i="4"/>
  <c r="X94" i="4"/>
  <c r="Y93" i="4"/>
  <c r="X93" i="4"/>
  <c r="Y92" i="4"/>
  <c r="X92" i="4"/>
  <c r="Y91" i="4"/>
  <c r="X91" i="4"/>
  <c r="Y90" i="4"/>
  <c r="X90" i="4"/>
  <c r="Y89" i="4"/>
  <c r="X89" i="4"/>
  <c r="X109" i="4" s="1"/>
  <c r="Y88" i="4"/>
  <c r="X88" i="4"/>
  <c r="Y87" i="4"/>
  <c r="X87" i="4"/>
  <c r="Q109" i="4" l="1"/>
  <c r="W108" i="4"/>
  <c r="O108" i="4"/>
  <c r="W107" i="4"/>
  <c r="O107" i="4"/>
  <c r="W106" i="4"/>
  <c r="O106" i="4"/>
  <c r="W105" i="4"/>
  <c r="O105" i="4"/>
  <c r="W104" i="4"/>
  <c r="O104" i="4"/>
  <c r="W103" i="4"/>
  <c r="O103" i="4"/>
  <c r="W102" i="4"/>
  <c r="O102" i="4"/>
  <c r="W101" i="4"/>
  <c r="O101" i="4"/>
  <c r="W100" i="4"/>
  <c r="O100" i="4"/>
  <c r="O99" i="4"/>
  <c r="W98" i="4"/>
  <c r="O98" i="4"/>
  <c r="O97" i="4"/>
  <c r="P97" i="4" s="1"/>
  <c r="O96" i="4"/>
  <c r="P96" i="4" s="1"/>
  <c r="W96" i="4" s="1"/>
  <c r="O95" i="4"/>
  <c r="P95" i="4" s="1"/>
  <c r="O94" i="4"/>
  <c r="P94" i="4" s="1"/>
  <c r="W93" i="4"/>
  <c r="O93" i="4"/>
  <c r="O92" i="4"/>
  <c r="P92" i="4" s="1"/>
  <c r="O91" i="4"/>
  <c r="P91" i="4" s="1"/>
  <c r="O90" i="4"/>
  <c r="P90" i="4" s="1"/>
  <c r="O89" i="4"/>
  <c r="P89" i="4" s="1"/>
  <c r="O88" i="4"/>
  <c r="O87" i="4"/>
  <c r="W87" i="4" l="1"/>
  <c r="W92" i="4"/>
  <c r="W88" i="4"/>
  <c r="W99" i="4"/>
  <c r="W95" i="4"/>
  <c r="W97" i="4"/>
  <c r="W90" i="4"/>
  <c r="W94" i="4"/>
  <c r="W91" i="4"/>
  <c r="W89" i="4"/>
  <c r="W109" i="4" l="1"/>
</calcChain>
</file>

<file path=xl/sharedStrings.xml><?xml version="1.0" encoding="utf-8"?>
<sst xmlns="http://schemas.openxmlformats.org/spreadsheetml/2006/main" count="169" uniqueCount="153">
  <si>
    <t>1A</t>
    <phoneticPr fontId="1"/>
  </si>
  <si>
    <t>ー</t>
    <phoneticPr fontId="1"/>
  </si>
  <si>
    <t>1）</t>
    <phoneticPr fontId="1"/>
  </si>
  <si>
    <t>2）</t>
    <phoneticPr fontId="1"/>
  </si>
  <si>
    <t>3）</t>
    <phoneticPr fontId="1"/>
  </si>
  <si>
    <t>4）</t>
    <phoneticPr fontId="1"/>
  </si>
  <si>
    <t>　</t>
    <phoneticPr fontId="1"/>
  </si>
  <si>
    <t>Global Politics</t>
    <phoneticPr fontId="1"/>
  </si>
  <si>
    <t xml:space="preserve">Student ID number </t>
    <phoneticPr fontId="1"/>
  </si>
  <si>
    <t>Name</t>
    <phoneticPr fontId="1"/>
  </si>
  <si>
    <t>Host Institution</t>
    <phoneticPr fontId="1"/>
  </si>
  <si>
    <t>Study Abroad Period</t>
    <phoneticPr fontId="1"/>
  </si>
  <si>
    <t>Date of Submission</t>
    <phoneticPr fontId="1"/>
  </si>
  <si>
    <t>Yes</t>
    <phoneticPr fontId="1"/>
  </si>
  <si>
    <t>No</t>
    <phoneticPr fontId="1"/>
  </si>
  <si>
    <t xml:space="preserve"> 　(If an English version is not offered, attach an English translation by yourself.)</t>
    <phoneticPr fontId="1"/>
  </si>
  <si>
    <t>Syllabus</t>
    <phoneticPr fontId="1"/>
  </si>
  <si>
    <t>Note</t>
  </si>
  <si>
    <t>Note</t>
    <phoneticPr fontId="1"/>
  </si>
  <si>
    <r>
      <t>→Date that you can submit it:</t>
    </r>
    <r>
      <rPr>
        <u/>
        <sz val="10"/>
        <rFont val="Meiryo UI"/>
        <family val="3"/>
        <charset val="128"/>
      </rPr>
      <t xml:space="preserve"> </t>
    </r>
    <phoneticPr fontId="1"/>
  </si>
  <si>
    <t>Name of document</t>
    <phoneticPr fontId="1"/>
  </si>
  <si>
    <t>Credit Transfer Application Checklist</t>
    <phoneticPr fontId="1"/>
  </si>
  <si>
    <t>Confirmation items</t>
    <phoneticPr fontId="1"/>
  </si>
  <si>
    <t>The course number was written in the upper left corner of the document and the course name was lined out with a highlighter.</t>
    <phoneticPr fontId="1"/>
  </si>
  <si>
    <t>[2] Do you have the Official Academic Transcript in English issued by the host institution?</t>
    <phoneticPr fontId="1"/>
  </si>
  <si>
    <t>Check mark</t>
    <phoneticPr fontId="1"/>
  </si>
  <si>
    <t>[4] Please read the following carefully and fill in the check marks. Items that do not receive a check mark need to be checked again.</t>
    <phoneticPr fontId="1"/>
  </si>
  <si>
    <t>All courses registered on the application form have been entered in the table below.</t>
    <phoneticPr fontId="1"/>
  </si>
  <si>
    <t xml:space="preserve">      Please put a check mark in the appropriate box.</t>
    <phoneticPr fontId="1"/>
  </si>
  <si>
    <t>＜Credits calculation methods＞</t>
    <phoneticPr fontId="1"/>
  </si>
  <si>
    <t xml:space="preserve">Method Number	</t>
    <phoneticPr fontId="1"/>
  </si>
  <si>
    <t>Calculation Method</t>
    <phoneticPr fontId="1"/>
  </si>
  <si>
    <t>The numbers you applied for on the application form match the numbers listed in the table below.</t>
    <phoneticPr fontId="1"/>
  </si>
  <si>
    <t>All parts of the basis for calculating the number of credits for each subject are highlighted in highlighter.</t>
    <phoneticPr fontId="1"/>
  </si>
  <si>
    <t>For each course in the table below, all items are listed, including "Credits calculation" and "Course category".</t>
    <phoneticPr fontId="1"/>
  </si>
  <si>
    <t>Notes on document submission</t>
    <phoneticPr fontId="1"/>
  </si>
  <si>
    <t>*In case your host university only issues an electronic version of your transcript, please submit a copy of 
  the electric version of the transcript and a copy of the statement that the transcript is an original or 
  the email when the transcript was sent to you from your host university.</t>
    <phoneticPr fontId="1"/>
  </si>
  <si>
    <t>*If your syllabus, transcripts, or other documents are in a language other than English, please prepare 
  and attach your own English translation.</t>
    <phoneticPr fontId="1"/>
  </si>
  <si>
    <t>*Course names may be abbreviated on the transcript or syllabus, but please enter the official name.</t>
    <phoneticPr fontId="1"/>
  </si>
  <si>
    <t>*Internships may be eligible for credit if they are offered as a course of study at the host institution.									
  The total credit limit for internship courses is 2 credits.</t>
    <phoneticPr fontId="1"/>
  </si>
  <si>
    <t>*For those who have studied at Peking University, the calculation is based on the "Hours" listed on 
  the transcript (The calculation is based on the actual class schedule, which is 50 minutes per hour).</t>
    <phoneticPr fontId="1"/>
  </si>
  <si>
    <t>*Please highlight with a highlighter on the evidence document to show the class hours and 
  weeks/numbers of classes to be listed in the "Original number" section of the checklist.</t>
    <phoneticPr fontId="1"/>
  </si>
  <si>
    <r>
      <t xml:space="preserve">The following table indicates whether a syllabus for each course exists or does not exist.
</t>
    </r>
    <r>
      <rPr>
        <sz val="8"/>
        <rFont val="Meiryo UI"/>
        <family val="3"/>
        <charset val="128"/>
      </rPr>
      <t xml:space="preserve">
!! In case you do not have the syllabus, fill in the “Course Explanation Paper” and submit it with textbooks and handouts, etc.
!! If an English version is not offered, attach an English translation by yourself.</t>
    </r>
    <phoneticPr fontId="1"/>
  </si>
  <si>
    <t>45 hours of study hours = 1 Waseda credit (Rounding down decimal places) 
E.g.）Case of 120 study hours　120/ 45 ＝ 2.66…　⇒Up to 2 credits can be applied.</t>
    <phoneticPr fontId="1"/>
  </si>
  <si>
    <t xml:space="preserve"> 1.67 ECTS = 1 Waseda credit (Rounding decimal places) 
E.g.）Case of 3ECTS　3/ 1.67 = 1.79…　⇒Up to 2 credits can be applied.</t>
    <phoneticPr fontId="1"/>
  </si>
  <si>
    <t xml:space="preserve"> (In case when 1) ~ 3) cannot be proved.) 
Annual course registration limit at the host institution (credits) / 40 credits [annual course registration limit at SPSE] = 1 Waseda credit (Rounding down decimal places)
E.g.）If the annual course registration limit at the study abroad institution is 60 credits and each course has 3 credits
         60/ 40 = 1.5 →3/ 1.5 = 2.0…　⇒Up to 2 credits can be applied.</t>
    <phoneticPr fontId="1"/>
  </si>
  <si>
    <t>*Every year, there have been those who have checked off the checklist but have not been able to respond.</t>
    <phoneticPr fontId="1"/>
  </si>
  <si>
    <t>[4] Please place a check mark in the box for the documents you are submitting this time.</t>
    <phoneticPr fontId="1"/>
  </si>
  <si>
    <t>Please submit the form for Credit transfer applicant information. (Please fill out the form in the orange-filled column [4])ー</t>
    <phoneticPr fontId="1"/>
  </si>
  <si>
    <t>*Please check the Mywaseda Notification for the mailing address.</t>
    <phoneticPr fontId="1"/>
  </si>
  <si>
    <t>Document No.</t>
    <phoneticPr fontId="1"/>
  </si>
  <si>
    <t>Ⅰ</t>
    <phoneticPr fontId="1"/>
  </si>
  <si>
    <t>Ⅱ</t>
    <phoneticPr fontId="1"/>
  </si>
  <si>
    <t>Ⅲ</t>
    <phoneticPr fontId="1"/>
  </si>
  <si>
    <t>Submission Method</t>
    <phoneticPr fontId="1"/>
  </si>
  <si>
    <t>Check the materials you submitted.</t>
  </si>
  <si>
    <t>【Required】Credit Transfer Application Checklist
（Handwritten documents are not acceptable）</t>
    <phoneticPr fontId="1"/>
  </si>
  <si>
    <t>Academic Calendar 
(not required if the syllabus satisfies the evidence of class hours)</t>
    <phoneticPr fontId="1"/>
  </si>
  <si>
    <t>Other (e.g., e-mail for prior consultation)</t>
    <phoneticPr fontId="1"/>
  </si>
  <si>
    <t>Ⅳ</t>
    <phoneticPr fontId="1"/>
  </si>
  <si>
    <t>Ⅴ</t>
    <phoneticPr fontId="1"/>
  </si>
  <si>
    <t>Ⅵ</t>
    <phoneticPr fontId="1"/>
  </si>
  <si>
    <t>[5] Points to note when submitting materials (If the following are not adhered to, the credit transfer process may not be completed.)</t>
    <phoneticPr fontId="1"/>
  </si>
  <si>
    <t>Attention ①</t>
    <phoneticPr fontId="1"/>
  </si>
  <si>
    <t>Attention ②</t>
    <phoneticPr fontId="1"/>
  </si>
  <si>
    <t>Attention ③</t>
    <phoneticPr fontId="1"/>
  </si>
  <si>
    <t>The above materials must be stored in the ZIP file (the checklist must be submitted as an Excel file).</t>
    <phoneticPr fontId="1"/>
  </si>
  <si>
    <t>The name of each file should be “1A00000000_Name_Name of Submitted Materials”.</t>
    <phoneticPr fontId="1"/>
  </si>
  <si>
    <t>When submitting files to Forms, please use ZIP format and name the ZIP file “1A000000_name_Credit Transfer Documents”.</t>
    <phoneticPr fontId="1"/>
  </si>
  <si>
    <t>ZIP file："1A000000_name_Credit Transfer Documents"</t>
    <phoneticPr fontId="1"/>
  </si>
  <si>
    <t>File name：「1A〇〇〇〇〇〇_name_Checklist」、「1A〇〇〇〇〇〇_name_Transcript」、「1A〇〇〇〇〇〇_name_Transcript Confirmation Email」、
　　　　　　　　　　 「1A〇〇〇〇〇〇_name_Syllabus①」、「1A〇〇〇〇〇〇_name_Syllabus②」、「1A〇〇〇〇〇〇_name_Syllabus③」
　　　　　　　　　　 「1A〇〇〇〇〇〇_name_Academic Calendar」「1A〇〇〇〇〇〇_name_Prior Consultation」</t>
    <rPh sb="244" eb="248">
      <t>ジゼンソウダン</t>
    </rPh>
    <phoneticPr fontId="1"/>
  </si>
  <si>
    <t>*Syllabus ①, ②, and ③ should be the same as the order of application numbers in the table below.</t>
    <phoneticPr fontId="1"/>
  </si>
  <si>
    <t>①  540 minutes of class hours = 1 Waseda credit (Rounding decimal places) 
②1080 minutes of class hours = 1 Waseda credit (Rounding decimal places) &lt; practicum courses such as language and sports&gt;
E.g.）60 minutes * 2 times a week * 15 weeks = 1800 minutes　1800/ 540 ＝ 3.33…　⇒Up to 3 credits can be applied.</t>
    <phoneticPr fontId="1"/>
  </si>
  <si>
    <t>1)-①</t>
  </si>
  <si>
    <t>政治</t>
    <rPh sb="0" eb="2">
      <t>セイジ</t>
    </rPh>
    <phoneticPr fontId="1"/>
  </si>
  <si>
    <t>経済</t>
    <rPh sb="0" eb="2">
      <t>ケイザイ</t>
    </rPh>
    <phoneticPr fontId="1"/>
  </si>
  <si>
    <t>グローバル-英語</t>
    <rPh sb="6" eb="8">
      <t>エイゴ</t>
    </rPh>
    <phoneticPr fontId="1"/>
  </si>
  <si>
    <t>グローバル-その他</t>
    <rPh sb="8" eb="9">
      <t>ホカ</t>
    </rPh>
    <phoneticPr fontId="1"/>
  </si>
  <si>
    <t>分析手法・方法論</t>
    <rPh sb="0" eb="2">
      <t>ブンセキ</t>
    </rPh>
    <rPh sb="2" eb="4">
      <t>シュホウ</t>
    </rPh>
    <rPh sb="5" eb="8">
      <t>ホウホウロン</t>
    </rPh>
    <phoneticPr fontId="1"/>
  </si>
  <si>
    <t>演習</t>
    <rPh sb="0" eb="2">
      <t>エンシュウ</t>
    </rPh>
    <phoneticPr fontId="1"/>
  </si>
  <si>
    <t>（選択）必修振替-政治</t>
    <rPh sb="1" eb="3">
      <t>センタク</t>
    </rPh>
    <rPh sb="4" eb="6">
      <t>ヒッシュウ</t>
    </rPh>
    <rPh sb="6" eb="8">
      <t>フリカエ</t>
    </rPh>
    <rPh sb="9" eb="11">
      <t>セイジ</t>
    </rPh>
    <phoneticPr fontId="1"/>
  </si>
  <si>
    <t>（選択）必修振替-経済</t>
    <rPh sb="9" eb="11">
      <t>ケイザイ</t>
    </rPh>
    <phoneticPr fontId="1"/>
  </si>
  <si>
    <t>（選択）必修振替-分析手法・方法論</t>
    <rPh sb="9" eb="11">
      <t>ブンセキ</t>
    </rPh>
    <rPh sb="11" eb="13">
      <t>シュホウ</t>
    </rPh>
    <rPh sb="14" eb="17">
      <t>ホウホウロン</t>
    </rPh>
    <phoneticPr fontId="1"/>
  </si>
  <si>
    <t>No.</t>
    <phoneticPr fontId="1"/>
  </si>
  <si>
    <t>Course Title</t>
    <phoneticPr fontId="1"/>
  </si>
  <si>
    <t>Calculation of credits</t>
    <phoneticPr fontId="1"/>
  </si>
  <si>
    <t>Calculation
 Method</t>
    <phoneticPr fontId="1"/>
  </si>
  <si>
    <t>Class hours
per class</t>
    <phoneticPr fontId="1"/>
  </si>
  <si>
    <t>Total 
study 
hours</t>
    <phoneticPr fontId="1"/>
  </si>
  <si>
    <t>ECTS 
you have 
earned</t>
    <phoneticPr fontId="1"/>
  </si>
  <si>
    <t>Automatic display 
column</t>
    <phoneticPr fontId="1"/>
  </si>
  <si>
    <t>Credits 
applied for</t>
    <phoneticPr fontId="1"/>
  </si>
  <si>
    <t>the course category you wish to transfer or 
the course you wish to be approved</t>
    <phoneticPr fontId="1"/>
  </si>
  <si>
    <t>the course category 
you wish to transfer</t>
    <phoneticPr fontId="1"/>
  </si>
  <si>
    <t>(ex.1）</t>
    <phoneticPr fontId="1"/>
  </si>
  <si>
    <t>(ex.2）</t>
    <phoneticPr fontId="1"/>
  </si>
  <si>
    <t>ex.2</t>
    <phoneticPr fontId="1"/>
  </si>
  <si>
    <t>Available</t>
  </si>
  <si>
    <t>1)-②</t>
    <phoneticPr fontId="1"/>
  </si>
  <si>
    <t>算出方式</t>
    <rPh sb="0" eb="4">
      <t>サンシュツホウシキ</t>
    </rPh>
    <phoneticPr fontId="1"/>
  </si>
  <si>
    <t>科目区分</t>
    <rPh sb="0" eb="4">
      <t>カモククブン</t>
    </rPh>
    <phoneticPr fontId="1"/>
  </si>
  <si>
    <t>1)-①</t>
    <phoneticPr fontId="1"/>
  </si>
  <si>
    <t>2)</t>
    <phoneticPr fontId="1"/>
  </si>
  <si>
    <t>3)</t>
    <phoneticPr fontId="1"/>
  </si>
  <si>
    <t>4)</t>
    <phoneticPr fontId="1"/>
  </si>
  <si>
    <t>（選択）必修振替-グローバル-英語</t>
    <phoneticPr fontId="1"/>
  </si>
  <si>
    <t>（選択）必修振替-グローバル-その他</t>
    <phoneticPr fontId="1"/>
  </si>
  <si>
    <t>（選択）必修振替-演習</t>
    <phoneticPr fontId="1"/>
  </si>
  <si>
    <t>Seminar</t>
  </si>
  <si>
    <t>Political Science</t>
    <phoneticPr fontId="1"/>
  </si>
  <si>
    <t>Methodology</t>
    <phoneticPr fontId="1"/>
  </si>
  <si>
    <t>(Elective)  Required - Economics</t>
    <phoneticPr fontId="1"/>
  </si>
  <si>
    <t>(Elective)  Required - Methodology</t>
    <phoneticPr fontId="1"/>
  </si>
  <si>
    <t>(Elective)  Required - Political Science</t>
    <phoneticPr fontId="1"/>
  </si>
  <si>
    <t>Total Number of Credits：</t>
    <phoneticPr fontId="1"/>
  </si>
  <si>
    <t>Credits</t>
    <phoneticPr fontId="1"/>
  </si>
  <si>
    <t>Political Science</t>
  </si>
  <si>
    <t>(Elective) 
Required Courses 
you wish to be approved</t>
    <phoneticPr fontId="1"/>
  </si>
  <si>
    <t>Economics</t>
    <phoneticPr fontId="1"/>
  </si>
  <si>
    <t>Seminar</t>
    <phoneticPr fontId="1"/>
  </si>
  <si>
    <t xml:space="preserve">Upper Credit 
</t>
    <phoneticPr fontId="1"/>
  </si>
  <si>
    <t>[1] Please complete the two application forms. (“Credit transfer courses” and “Credit transfer applicant information”)</t>
    <phoneticPr fontId="1"/>
  </si>
  <si>
    <t>[3]Are the above transcripts issued in PDF format (original submission is required, so it is not acceptable to submit the paper originals in PDF format yourself)?</t>
    <phoneticPr fontId="1"/>
  </si>
  <si>
    <t>Please submit original transcripts to WAS (Please fill in (4) in the orange filled-in box, Mail/In person Submission)</t>
    <phoneticPr fontId="1"/>
  </si>
  <si>
    <t>form</t>
  </si>
  <si>
    <t>【Required】Official Academic Transcript in English issued by the host institution(*)
（Select the method of submission shown on the right）</t>
    <phoneticPr fontId="1"/>
  </si>
  <si>
    <t>*Even if you have received your transcript from SPSE, you will need to submit it yourself for credit transfer procedures.</t>
    <phoneticPr fontId="1"/>
  </si>
  <si>
    <t>** In case your host university only issues an electronic version of your transcript, please submit a copy of the electric version of the transcript 
    and a copy of the statement that the transcript is an original or the email when the transcript was sent to you from your host university.</t>
    <phoneticPr fontId="1"/>
  </si>
  <si>
    <t>*** If an English version is not offered, attach an English translation by yourself.</t>
    <phoneticPr fontId="1"/>
  </si>
  <si>
    <t>Email indicating that the transcript is original (**)</t>
    <phoneticPr fontId="1"/>
  </si>
  <si>
    <t>Syllabus for each course (in case you do not have the syllabus, "Course Explanation paper" in one page along with textbooks, handouts etc.)(***)</t>
    <phoneticPr fontId="1"/>
  </si>
  <si>
    <t>＊When the calculation method columns in the table below are entered, all fields except those required will be grayed out. Please fill in all fields that are not grayed out.</t>
    <phoneticPr fontId="1"/>
  </si>
  <si>
    <t>＊To enable automatic calculations, please enter only figures (no units) in Columns J through Q.</t>
    <phoneticPr fontId="1"/>
  </si>
  <si>
    <t>＊If the class time changes for each class session, please indicate the average class time per class session.
(As shown in (Example 2) below: In the case of a 15-week course that meets every Monday for 50 minutes and every Friday for 100 minutes)</t>
    <phoneticPr fontId="1"/>
  </si>
  <si>
    <t>＊If you cannot calculate automatically in Excel below, please write the formula, the maximum number of credits applied for, and the number of credits applied for in column V.</t>
    <phoneticPr fontId="1"/>
  </si>
  <si>
    <t>【Remarks】</t>
    <phoneticPr fontId="1"/>
  </si>
  <si>
    <t xml:space="preserve">*In case of (elective) required credit transfer, you must consult with the school in advance. </t>
    <phoneticPr fontId="1"/>
  </si>
  <si>
    <t xml:space="preserve">  If you have already consulted with us in advance, please indicate so in the remarks column and submit an e-mail of the consultation to the office.</t>
    <phoneticPr fontId="1"/>
  </si>
  <si>
    <t>General Studies（SPSE）</t>
    <phoneticPr fontId="1"/>
  </si>
  <si>
    <t>General Studies（Non-SPSE）</t>
    <phoneticPr fontId="1"/>
  </si>
  <si>
    <t xml:space="preserve">＊In case of (elective) required credit transfer, you must consult with the school in advance. </t>
    <phoneticPr fontId="1"/>
  </si>
  <si>
    <t xml:space="preserve">    If you have already consulted with us in advance, please indicate so in the remarks column and submit an e-mail of the consultation to the office.</t>
    <phoneticPr fontId="1"/>
  </si>
  <si>
    <t>classes
per week</t>
    <phoneticPr fontId="1"/>
  </si>
  <si>
    <t>Weeks
of classes</t>
    <phoneticPr fontId="1"/>
  </si>
  <si>
    <t>認定科目区分
（S列と同値）</t>
    <rPh sb="0" eb="2">
      <t>ニンテイ</t>
    </rPh>
    <rPh sb="2" eb="6">
      <t>カモククブン</t>
    </rPh>
    <rPh sb="9" eb="10">
      <t>レツ</t>
    </rPh>
    <rPh sb="11" eb="13">
      <t>ドウチ</t>
    </rPh>
    <phoneticPr fontId="1"/>
  </si>
  <si>
    <t>（選択）必修振替認定科目名
（U列同値）</t>
    <rPh sb="8" eb="10">
      <t>ニンテイ</t>
    </rPh>
    <rPh sb="16" eb="17">
      <t>レツ</t>
    </rPh>
    <rPh sb="17" eb="18">
      <t>ドウ</t>
    </rPh>
    <rPh sb="18" eb="19">
      <t>アタイ</t>
    </rPh>
    <phoneticPr fontId="1"/>
  </si>
  <si>
    <t>備考欄</t>
    <rPh sb="0" eb="2">
      <t>ビコウ</t>
    </rPh>
    <rPh sb="2" eb="3">
      <t>ラン</t>
    </rPh>
    <phoneticPr fontId="1"/>
  </si>
  <si>
    <t>Please be sure to confirm that you have responded to the checklist before submitting your application, as you may not be able to take appropriate action and may be disadvantaged.</t>
    <phoneticPr fontId="1"/>
  </si>
  <si>
    <t>【Remarks】
If you cannot calculate the number of credits in the left column, please provide the basis for the calculation below.
Then, enter the number of credits requested in Column Q.</t>
    <phoneticPr fontId="1"/>
  </si>
  <si>
    <t>上限単位数（P列同値）</t>
    <rPh sb="0" eb="2">
      <t>ジョウゲン</t>
    </rPh>
    <rPh sb="2" eb="5">
      <t>タンイスウ</t>
    </rPh>
    <rPh sb="7" eb="8">
      <t>レツ</t>
    </rPh>
    <rPh sb="8" eb="10">
      <t>ドウチ</t>
    </rPh>
    <phoneticPr fontId="1"/>
  </si>
  <si>
    <t>認定単位数（Q列同値）</t>
    <rPh sb="0" eb="2">
      <t>ニンテイ</t>
    </rPh>
    <rPh sb="2" eb="5">
      <t>タンイスウ</t>
    </rPh>
    <phoneticPr fontId="1"/>
  </si>
  <si>
    <t>For staff（Students do not need to fill this out.）</t>
    <phoneticPr fontId="1"/>
  </si>
  <si>
    <t>Example: Transcripts have been submitted via the designated forms. All documents labeled I to VI have been provided. The applicant has applied for three courses.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</si>
</sst>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b/>
      <sz val="12"/>
      <color theme="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6"/>
      <color theme="1"/>
      <name val="Meiryo UI"/>
      <family val="3"/>
      <charset val="128"/>
    </font>
    <font>
      <sz val="8"/>
      <color theme="0" tint="-0.34998626667073579"/>
      <name val="Meiryo UI"/>
      <family val="3"/>
      <charset val="128"/>
    </font>
    <font>
      <sz val="10"/>
      <name val="Meiryo UI"/>
      <family val="3"/>
      <charset val="128"/>
    </font>
    <font>
      <sz val="10"/>
      <color rgb="FFFF0000"/>
      <name val="Meiryo UI"/>
      <family val="3"/>
      <charset val="128"/>
    </font>
    <font>
      <u/>
      <sz val="10"/>
      <name val="Meiryo UI"/>
      <family val="3"/>
      <charset val="128"/>
    </font>
    <font>
      <sz val="8"/>
      <name val="Meiryo UI"/>
      <family val="3"/>
      <charset val="128"/>
    </font>
    <font>
      <sz val="9"/>
      <name val="Meiryo UI"/>
      <family val="3"/>
      <charset val="128"/>
    </font>
    <font>
      <b/>
      <sz val="10"/>
      <color rgb="FFFF0000"/>
      <name val="Meiryo UI"/>
      <family val="3"/>
      <charset val="128"/>
    </font>
    <font>
      <b/>
      <sz val="10"/>
      <name val="Meiryo UI"/>
      <family val="3"/>
      <charset val="128"/>
    </font>
    <font>
      <sz val="10"/>
      <color rgb="FFFF0000"/>
      <name val="Book Antiqua"/>
      <family val="1"/>
    </font>
    <font>
      <u/>
      <sz val="10"/>
      <color theme="1"/>
      <name val="Meiryo UI"/>
      <family val="3"/>
      <charset val="128"/>
    </font>
    <font>
      <sz val="11"/>
      <color theme="1"/>
      <name val="Meiryo UI"/>
      <family val="3"/>
      <charset val="128"/>
    </font>
    <font>
      <sz val="10"/>
      <color theme="0" tint="-0.34998626667073579"/>
      <name val="Meiryo UI"/>
      <family val="3"/>
      <charset val="128"/>
    </font>
    <font>
      <sz val="11"/>
      <color theme="0" tint="-0.34998626667073579"/>
      <name val="游ゴシック"/>
      <family val="2"/>
      <charset val="128"/>
      <scheme val="minor"/>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s>
  <cellStyleXfs count="1">
    <xf numFmtId="0" fontId="0" fillId="0" borderId="0">
      <alignment vertical="center"/>
    </xf>
  </cellStyleXfs>
  <cellXfs count="174">
    <xf numFmtId="0" fontId="0" fillId="0" borderId="0" xfId="0">
      <alignment vertical="center"/>
    </xf>
    <xf numFmtId="0" fontId="3" fillId="0" borderId="0" xfId="0" applyFont="1">
      <alignment vertical="center"/>
    </xf>
    <xf numFmtId="0" fontId="13" fillId="0" borderId="0" xfId="0" applyFont="1" applyAlignment="1">
      <alignment horizontal="centerContinuous" vertical="center"/>
    </xf>
    <xf numFmtId="0" fontId="14" fillId="0" borderId="0" xfId="0" applyFont="1" applyAlignment="1">
      <alignment horizontal="centerContinuous" vertical="center"/>
    </xf>
    <xf numFmtId="0" fontId="8" fillId="0" borderId="1" xfId="0" applyFont="1" applyBorder="1" applyProtection="1">
      <alignment vertical="center"/>
      <protection locked="0"/>
    </xf>
    <xf numFmtId="0" fontId="8" fillId="0" borderId="1" xfId="0" applyFont="1" applyBorder="1" applyAlignment="1" applyProtection="1">
      <alignment vertical="center" wrapText="1"/>
      <protection locked="0"/>
    </xf>
    <xf numFmtId="0" fontId="7" fillId="5" borderId="1" xfId="0" applyFont="1" applyFill="1" applyBorder="1" applyProtection="1">
      <alignment vertical="center"/>
    </xf>
    <xf numFmtId="0" fontId="0" fillId="0" borderId="0" xfId="0" applyProtection="1">
      <alignment vertical="center"/>
      <protection locked="0"/>
    </xf>
    <xf numFmtId="0" fontId="0" fillId="0" borderId="0" xfId="0" applyProtection="1">
      <alignment vertical="center"/>
    </xf>
    <xf numFmtId="0" fontId="8" fillId="4" borderId="1" xfId="0" applyFont="1" applyFill="1" applyBorder="1" applyAlignment="1" applyProtection="1">
      <alignment horizontal="center" vertical="center"/>
      <protection locked="0"/>
    </xf>
    <xf numFmtId="0" fontId="8" fillId="0" borderId="11" xfId="0" applyFont="1" applyBorder="1" applyProtection="1">
      <alignment vertical="center"/>
      <protection locked="0"/>
    </xf>
    <xf numFmtId="0" fontId="8" fillId="0" borderId="11" xfId="0" applyFont="1" applyBorder="1" applyAlignment="1" applyProtection="1">
      <alignment vertical="center" wrapText="1"/>
      <protection locked="0"/>
    </xf>
    <xf numFmtId="0" fontId="8" fillId="0" borderId="1" xfId="0" applyFont="1" applyBorder="1" applyAlignment="1" applyProtection="1">
      <alignment horizontal="center" vertical="center"/>
      <protection locked="0"/>
    </xf>
    <xf numFmtId="0" fontId="8" fillId="0" borderId="1" xfId="0" applyFont="1" applyBorder="1" applyProtection="1">
      <alignment vertical="center"/>
    </xf>
    <xf numFmtId="0" fontId="3" fillId="0" borderId="0" xfId="0" applyFont="1" applyProtection="1">
      <alignment vertical="center"/>
    </xf>
    <xf numFmtId="0" fontId="5" fillId="4" borderId="1" xfId="0" applyFont="1" applyFill="1" applyBorder="1" applyAlignment="1" applyProtection="1">
      <alignment vertical="center" wrapText="1"/>
    </xf>
    <xf numFmtId="0" fontId="3" fillId="2" borderId="1" xfId="0" applyFont="1" applyFill="1" applyBorder="1" applyAlignment="1" applyProtection="1">
      <alignment vertical="center" wrapText="1" shrinkToFit="1"/>
    </xf>
    <xf numFmtId="0" fontId="3" fillId="2" borderId="1" xfId="0" applyFont="1" applyFill="1" applyBorder="1" applyAlignment="1" applyProtection="1">
      <alignment vertical="center" wrapText="1"/>
    </xf>
    <xf numFmtId="0" fontId="3" fillId="5" borderId="1"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0" fillId="7" borderId="15" xfId="0" applyFill="1" applyBorder="1" applyAlignment="1" applyProtection="1">
      <alignment horizontal="center" vertical="center" shrinkToFit="1"/>
    </xf>
    <xf numFmtId="0" fontId="0" fillId="7" borderId="1" xfId="0" applyFill="1" applyBorder="1" applyAlignment="1" applyProtection="1">
      <alignment horizontal="center" vertical="center" shrinkToFit="1"/>
    </xf>
    <xf numFmtId="0" fontId="0" fillId="7" borderId="1" xfId="0" applyFill="1" applyBorder="1" applyAlignment="1" applyProtection="1">
      <alignment horizontal="center" vertical="center" wrapText="1"/>
    </xf>
    <xf numFmtId="0" fontId="0" fillId="7" borderId="1" xfId="0" applyFill="1" applyBorder="1" applyAlignment="1" applyProtection="1">
      <alignment horizontal="center" vertical="center" wrapText="1" shrinkToFit="1"/>
    </xf>
    <xf numFmtId="0" fontId="0" fillId="7" borderId="1" xfId="0" applyFill="1" applyBorder="1" applyAlignment="1" applyProtection="1">
      <alignment horizontal="center" vertical="center"/>
    </xf>
    <xf numFmtId="0" fontId="7" fillId="0" borderId="1" xfId="0" applyFont="1" applyBorder="1" applyAlignment="1" applyProtection="1">
      <alignment horizontal="right" vertical="center"/>
    </xf>
    <xf numFmtId="0" fontId="0" fillId="0" borderId="1" xfId="0" applyFill="1" applyBorder="1" applyAlignment="1" applyProtection="1">
      <alignment horizontal="center" vertical="center"/>
    </xf>
    <xf numFmtId="0" fontId="0" fillId="0" borderId="1" xfId="0" applyFill="1" applyBorder="1" applyProtection="1">
      <alignment vertical="center"/>
    </xf>
    <xf numFmtId="1" fontId="17" fillId="5" borderId="15" xfId="0" applyNumberFormat="1"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7" fillId="0" borderId="1" xfId="0" applyFont="1" applyBorder="1" applyAlignment="1" applyProtection="1">
      <alignment horizontal="center" vertical="center" shrinkToFit="1"/>
    </xf>
    <xf numFmtId="0" fontId="17" fillId="0" borderId="1" xfId="0" applyFont="1" applyBorder="1" applyProtection="1">
      <alignment vertical="center"/>
    </xf>
    <xf numFmtId="1" fontId="3" fillId="0" borderId="16" xfId="0" applyNumberFormat="1" applyFont="1" applyBorder="1" applyAlignment="1" applyProtection="1">
      <alignment horizontal="center" vertical="center"/>
    </xf>
    <xf numFmtId="1" fontId="3" fillId="0" borderId="1" xfId="0" applyNumberFormat="1" applyFont="1" applyBorder="1" applyAlignment="1" applyProtection="1">
      <alignment horizontal="center" vertical="center"/>
    </xf>
    <xf numFmtId="0" fontId="2" fillId="0" borderId="0" xfId="0" applyFont="1" applyAlignment="1" applyProtection="1">
      <alignment horizontal="centerContinuous" vertical="center"/>
      <protection locked="0"/>
    </xf>
    <xf numFmtId="0" fontId="3" fillId="0" borderId="0" xfId="0" applyFont="1" applyAlignment="1" applyProtection="1">
      <alignment horizontal="centerContinuous" vertical="center"/>
      <protection locked="0"/>
    </xf>
    <xf numFmtId="0" fontId="3" fillId="0" borderId="0" xfId="0" applyFont="1" applyProtection="1">
      <alignment vertical="center"/>
      <protection locked="0"/>
    </xf>
    <xf numFmtId="0" fontId="15" fillId="0" borderId="0" xfId="0" applyFont="1" applyProtection="1">
      <alignment vertical="center"/>
      <protection locked="0"/>
    </xf>
    <xf numFmtId="0" fontId="3" fillId="2" borderId="2" xfId="0" applyFont="1" applyFill="1" applyBorder="1" applyAlignment="1" applyProtection="1">
      <alignment horizontal="centerContinuous" vertical="center"/>
      <protection locked="0"/>
    </xf>
    <xf numFmtId="0" fontId="3" fillId="2" borderId="3" xfId="0" applyFont="1" applyFill="1" applyBorder="1" applyAlignment="1" applyProtection="1">
      <alignment horizontal="centerContinuous" vertical="center"/>
      <protection locked="0"/>
    </xf>
    <xf numFmtId="0" fontId="3" fillId="2" borderId="4" xfId="0" applyFont="1" applyFill="1" applyBorder="1" applyAlignment="1" applyProtection="1">
      <alignment horizontal="centerContinuous" vertical="center"/>
      <protection locked="0"/>
    </xf>
    <xf numFmtId="0" fontId="3" fillId="2" borderId="10" xfId="0" applyFont="1" applyFill="1" applyBorder="1" applyAlignment="1" applyProtection="1">
      <alignment horizontal="centerContinuous" vertical="center"/>
      <protection locked="0"/>
    </xf>
    <xf numFmtId="0" fontId="3" fillId="0" borderId="3" xfId="0" applyFont="1" applyBorder="1" applyProtection="1">
      <alignment vertical="center"/>
      <protection locked="0"/>
    </xf>
    <xf numFmtId="0" fontId="3" fillId="2" borderId="11" xfId="0" applyFont="1" applyFill="1" applyBorder="1" applyAlignment="1" applyProtection="1">
      <alignment horizontal="centerContinuous" vertical="center"/>
      <protection locked="0"/>
    </xf>
    <xf numFmtId="0" fontId="3" fillId="2" borderId="12" xfId="0" applyFont="1" applyFill="1" applyBorder="1" applyAlignment="1" applyProtection="1">
      <alignment horizontal="centerContinuous" vertical="center"/>
      <protection locked="0"/>
    </xf>
    <xf numFmtId="0" fontId="3" fillId="2" borderId="13" xfId="0" applyFont="1" applyFill="1" applyBorder="1" applyAlignment="1" applyProtection="1">
      <alignment horizontal="centerContinuous" vertical="center"/>
      <protection locked="0"/>
    </xf>
    <xf numFmtId="0" fontId="3" fillId="2" borderId="1" xfId="0" applyFont="1" applyFill="1" applyBorder="1" applyAlignment="1" applyProtection="1">
      <alignment horizontal="centerContinuous" vertical="center"/>
      <protection locked="0"/>
    </xf>
    <xf numFmtId="0" fontId="3" fillId="2" borderId="7" xfId="0" applyFont="1" applyFill="1" applyBorder="1" applyAlignment="1" applyProtection="1">
      <alignment horizontal="centerContinuous" vertical="center"/>
      <protection locked="0"/>
    </xf>
    <xf numFmtId="0" fontId="3" fillId="2" borderId="8" xfId="0" applyFont="1" applyFill="1" applyBorder="1" applyAlignment="1" applyProtection="1">
      <alignment horizontal="centerContinuous" vertical="center"/>
      <protection locked="0"/>
    </xf>
    <xf numFmtId="0" fontId="3" fillId="2" borderId="9" xfId="0" applyFont="1" applyFill="1" applyBorder="1" applyAlignment="1" applyProtection="1">
      <alignment horizontal="centerContinuous" vertical="center"/>
      <protection locked="0"/>
    </xf>
    <xf numFmtId="0" fontId="3" fillId="2" borderId="14" xfId="0" applyFont="1" applyFill="1" applyBorder="1" applyAlignment="1" applyProtection="1">
      <alignment horizontal="centerContinuous"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wrapText="1"/>
      <protection locked="0"/>
    </xf>
    <xf numFmtId="0" fontId="3" fillId="0" borderId="8" xfId="0" applyFont="1" applyBorder="1" applyAlignment="1" applyProtection="1">
      <alignment horizontal="left" vertical="center"/>
      <protection locked="0"/>
    </xf>
    <xf numFmtId="0" fontId="3" fillId="0" borderId="8" xfId="0" applyFont="1" applyBorder="1" applyAlignment="1" applyProtection="1">
      <alignment horizontal="left" vertical="center" wrapText="1"/>
      <protection locked="0"/>
    </xf>
    <xf numFmtId="0" fontId="3" fillId="2" borderId="12"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3" fillId="0" borderId="11" xfId="0" applyFont="1" applyBorder="1" applyAlignment="1" applyProtection="1">
      <alignment horizontal="centerContinuous" vertical="center"/>
      <protection locked="0"/>
    </xf>
    <xf numFmtId="0" fontId="3" fillId="0" borderId="13" xfId="0" applyFont="1" applyBorder="1" applyAlignment="1" applyProtection="1">
      <alignment horizontal="centerContinuous" vertical="center"/>
      <protection locked="0"/>
    </xf>
    <xf numFmtId="0" fontId="8" fillId="0" borderId="0" xfId="0" applyFont="1" applyProtection="1">
      <alignment vertical="center"/>
      <protection locked="0"/>
    </xf>
    <xf numFmtId="0" fontId="11"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1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4" xfId="0" applyFont="1" applyBorder="1" applyProtection="1">
      <alignment vertical="center"/>
      <protection locked="0"/>
    </xf>
    <xf numFmtId="0" fontId="3" fillId="0" borderId="5" xfId="0" applyFont="1" applyBorder="1" applyProtection="1">
      <alignment vertical="center"/>
      <protection locked="0"/>
    </xf>
    <xf numFmtId="0" fontId="6" fillId="0" borderId="0" xfId="0" applyFont="1" applyBorder="1" applyProtection="1">
      <alignment vertical="center"/>
      <protection locked="0"/>
    </xf>
    <xf numFmtId="0" fontId="6" fillId="0" borderId="6" xfId="0" applyFont="1" applyBorder="1" applyProtection="1">
      <alignment vertical="center"/>
      <protection locked="0"/>
    </xf>
    <xf numFmtId="0" fontId="3" fillId="0" borderId="7"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0" borderId="1" xfId="0" applyFont="1" applyBorder="1" applyAlignment="1" applyProtection="1">
      <alignment vertical="center" wrapText="1"/>
      <protection locked="0"/>
    </xf>
    <xf numFmtId="0" fontId="7" fillId="0" borderId="1" xfId="0" applyFont="1" applyBorder="1" applyProtection="1">
      <alignment vertical="center"/>
      <protection locked="0"/>
    </xf>
    <xf numFmtId="0" fontId="3" fillId="0" borderId="11" xfId="0" applyFont="1" applyBorder="1" applyProtection="1">
      <alignment vertical="center"/>
      <protection locked="0"/>
    </xf>
    <xf numFmtId="0" fontId="8" fillId="0" borderId="0" xfId="0" applyFont="1" applyAlignment="1" applyProtection="1">
      <alignment horizontal="center" vertical="center"/>
      <protection locked="0"/>
    </xf>
    <xf numFmtId="0" fontId="8" fillId="0" borderId="14" xfId="0" applyFont="1" applyBorder="1" applyProtection="1">
      <alignment vertical="center"/>
      <protection locked="0"/>
    </xf>
    <xf numFmtId="0" fontId="3" fillId="0" borderId="2" xfId="0" applyFont="1" applyBorder="1" applyProtection="1">
      <alignment vertical="center"/>
      <protection locked="0"/>
    </xf>
    <xf numFmtId="0" fontId="3" fillId="0" borderId="4" xfId="0" applyFont="1" applyBorder="1" applyProtection="1">
      <alignment vertical="center"/>
      <protection locked="0"/>
    </xf>
    <xf numFmtId="0" fontId="3" fillId="0" borderId="0"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9" xfId="0" applyFont="1" applyBorder="1" applyProtection="1">
      <alignment vertical="center"/>
      <protection locked="0"/>
    </xf>
    <xf numFmtId="0" fontId="8" fillId="5" borderId="1" xfId="0" applyFont="1" applyFill="1" applyBorder="1" applyProtection="1">
      <alignment vertical="center"/>
    </xf>
    <xf numFmtId="1" fontId="8" fillId="5" borderId="1" xfId="0" applyNumberFormat="1" applyFont="1" applyFill="1" applyBorder="1" applyProtection="1">
      <alignment vertical="center"/>
    </xf>
    <xf numFmtId="1" fontId="18" fillId="5" borderId="1" xfId="0" applyNumberFormat="1" applyFont="1" applyFill="1" applyBorder="1" applyProtection="1">
      <alignment vertical="center"/>
    </xf>
    <xf numFmtId="1" fontId="19" fillId="5" borderId="15" xfId="0" applyNumberFormat="1" applyFont="1" applyFill="1" applyBorder="1" applyAlignment="1" applyProtection="1">
      <alignment horizontal="center" vertical="center"/>
    </xf>
    <xf numFmtId="0" fontId="19" fillId="5" borderId="1" xfId="0" applyFont="1" applyFill="1" applyBorder="1" applyAlignment="1" applyProtection="1">
      <alignment horizontal="center" vertical="center"/>
    </xf>
    <xf numFmtId="0" fontId="19" fillId="0" borderId="1" xfId="0" applyFont="1" applyFill="1" applyBorder="1" applyAlignment="1" applyProtection="1">
      <alignment horizontal="center" vertical="center" shrinkToFit="1"/>
    </xf>
    <xf numFmtId="0" fontId="19" fillId="0" borderId="1" xfId="0" applyFont="1" applyFill="1" applyBorder="1" applyAlignment="1" applyProtection="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1" xfId="0" applyFont="1" applyBorder="1" applyAlignment="1" applyProtection="1">
      <alignment horizontal="right"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1"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4" fillId="2" borderId="2" xfId="0" applyFont="1" applyFill="1" applyBorder="1" applyAlignment="1" applyProtection="1">
      <alignment horizontal="center" vertical="center" wrapText="1" shrinkToFit="1"/>
    </xf>
    <xf numFmtId="0" fontId="4" fillId="2" borderId="7"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xf>
    <xf numFmtId="0" fontId="4" fillId="2" borderId="11" xfId="0" applyFont="1" applyFill="1" applyBorder="1" applyAlignment="1" applyProtection="1">
      <alignment horizontal="center" vertical="center" wrapText="1" shrinkToFit="1"/>
    </xf>
    <xf numFmtId="0" fontId="4" fillId="2" borderId="13" xfId="0" applyFont="1" applyFill="1" applyBorder="1" applyAlignment="1" applyProtection="1">
      <alignment horizontal="center" vertical="center" shrinkToFit="1"/>
    </xf>
    <xf numFmtId="0" fontId="7" fillId="0" borderId="11"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8" fillId="2"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2" fillId="0" borderId="1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3" fillId="2" borderId="1" xfId="0" applyFont="1" applyFill="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8" fillId="0" borderId="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0"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2" borderId="1" xfId="0" applyFont="1" applyFill="1" applyBorder="1" applyAlignment="1" applyProtection="1">
      <alignment horizontal="center" vertical="center"/>
    </xf>
    <xf numFmtId="0" fontId="0" fillId="7" borderId="16" xfId="0" applyFill="1" applyBorder="1" applyAlignment="1" applyProtection="1">
      <alignment horizontal="center" vertical="center" wrapText="1"/>
    </xf>
    <xf numFmtId="0" fontId="0" fillId="7" borderId="12" xfId="0" applyFill="1" applyBorder="1" applyAlignment="1" applyProtection="1">
      <alignment horizontal="center" vertical="center" wrapText="1"/>
    </xf>
    <xf numFmtId="0" fontId="0" fillId="7" borderId="13" xfId="0" applyFill="1" applyBorder="1" applyAlignment="1" applyProtection="1">
      <alignment horizontal="center" vertical="center" wrapText="1"/>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9" fillId="0" borderId="0" xfId="0" applyFont="1" applyAlignment="1" applyProtection="1">
      <alignment horizontal="left" vertical="center" wrapText="1"/>
      <protection locked="0"/>
    </xf>
  </cellXfs>
  <cellStyles count="1">
    <cellStyle name="標準" xfId="0" builtinId="0"/>
  </cellStyles>
  <dxfs count="9">
    <dxf>
      <fill>
        <patternFill>
          <bgColor theme="0"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ont>
        <color auto="1"/>
      </font>
      <fill>
        <patternFill>
          <bgColor theme="2" tint="-0.499984740745262"/>
        </patternFill>
      </fill>
    </dxf>
    <dxf>
      <fill>
        <patternFill>
          <bgColor theme="2"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F1D15-D0A4-483F-9132-677B32B00C16}">
  <sheetPr>
    <tabColor theme="8" tint="0.79998168889431442"/>
  </sheetPr>
  <dimension ref="A1:J155"/>
  <sheetViews>
    <sheetView showGridLines="0" view="pageBreakPreview" zoomScaleNormal="100" zoomScaleSheetLayoutView="100" workbookViewId="0">
      <selection activeCell="L7" sqref="L7"/>
    </sheetView>
  </sheetViews>
  <sheetFormatPr defaultColWidth="8.58203125" defaultRowHeight="13.5" x14ac:dyDescent="0.55000000000000004"/>
  <cols>
    <col min="1" max="16384" width="8.58203125" style="1"/>
  </cols>
  <sheetData>
    <row r="1" spans="1:10" ht="20.149999999999999" customHeight="1" x14ac:dyDescent="0.55000000000000004">
      <c r="A1" s="3" t="s">
        <v>35</v>
      </c>
      <c r="B1" s="2"/>
      <c r="C1" s="2"/>
      <c r="D1" s="2"/>
      <c r="E1" s="2"/>
      <c r="F1" s="2"/>
      <c r="G1" s="2"/>
      <c r="H1" s="2"/>
      <c r="I1" s="2"/>
      <c r="J1" s="2"/>
    </row>
    <row r="2" spans="1:10" ht="51" customHeight="1" x14ac:dyDescent="0.55000000000000004">
      <c r="A2" s="96" t="s">
        <v>40</v>
      </c>
      <c r="B2" s="96"/>
      <c r="C2" s="96"/>
      <c r="D2" s="96"/>
      <c r="E2" s="96"/>
      <c r="F2" s="96"/>
      <c r="G2" s="96"/>
      <c r="H2" s="96"/>
      <c r="I2" s="96"/>
      <c r="J2" s="96"/>
    </row>
    <row r="3" spans="1:10" ht="42.5" customHeight="1" x14ac:dyDescent="0.55000000000000004">
      <c r="A3" s="96" t="s">
        <v>37</v>
      </c>
      <c r="B3" s="96"/>
      <c r="C3" s="96"/>
      <c r="D3" s="96"/>
      <c r="E3" s="96"/>
      <c r="F3" s="96"/>
      <c r="G3" s="96"/>
      <c r="H3" s="96"/>
      <c r="I3" s="96"/>
      <c r="J3" s="96"/>
    </row>
    <row r="4" spans="1:10" ht="42" customHeight="1" x14ac:dyDescent="0.55000000000000004">
      <c r="A4" s="96" t="s">
        <v>41</v>
      </c>
      <c r="B4" s="96"/>
      <c r="C4" s="96"/>
      <c r="D4" s="96"/>
      <c r="E4" s="96"/>
      <c r="F4" s="96"/>
      <c r="G4" s="96"/>
      <c r="H4" s="96"/>
      <c r="I4" s="96"/>
      <c r="J4" s="96"/>
    </row>
    <row r="5" spans="1:10" ht="28" customHeight="1" x14ac:dyDescent="0.55000000000000004">
      <c r="A5" s="97" t="s">
        <v>38</v>
      </c>
      <c r="B5" s="97"/>
      <c r="C5" s="97"/>
      <c r="D5" s="97"/>
      <c r="E5" s="97"/>
      <c r="F5" s="97"/>
      <c r="G5" s="97"/>
      <c r="H5" s="97"/>
      <c r="I5" s="97"/>
      <c r="J5" s="97"/>
    </row>
    <row r="6" spans="1:10" ht="32.5" customHeight="1" x14ac:dyDescent="0.55000000000000004">
      <c r="A6" s="96" t="s">
        <v>39</v>
      </c>
      <c r="B6" s="97"/>
      <c r="C6" s="97"/>
      <c r="D6" s="97"/>
      <c r="E6" s="97"/>
      <c r="F6" s="97"/>
      <c r="G6" s="97"/>
      <c r="H6" s="97"/>
      <c r="I6" s="97"/>
      <c r="J6" s="97"/>
    </row>
    <row r="7" spans="1:10" ht="58" customHeight="1" x14ac:dyDescent="0.55000000000000004">
      <c r="A7" s="96" t="s">
        <v>36</v>
      </c>
      <c r="B7" s="96"/>
      <c r="C7" s="96"/>
      <c r="D7" s="96"/>
      <c r="E7" s="96"/>
      <c r="F7" s="96"/>
      <c r="G7" s="96"/>
      <c r="H7" s="96"/>
      <c r="I7" s="96"/>
      <c r="J7" s="96"/>
    </row>
    <row r="8" spans="1:10" ht="20.149999999999999" customHeight="1" x14ac:dyDescent="0.55000000000000004"/>
    <row r="9" spans="1:10" ht="20.149999999999999" customHeight="1" x14ac:dyDescent="0.55000000000000004"/>
    <row r="10" spans="1:10" ht="20.149999999999999" customHeight="1" x14ac:dyDescent="0.55000000000000004"/>
    <row r="11" spans="1:10" ht="20.149999999999999" customHeight="1" x14ac:dyDescent="0.55000000000000004"/>
    <row r="12" spans="1:10" ht="20.149999999999999" customHeight="1" x14ac:dyDescent="0.55000000000000004"/>
    <row r="13" spans="1:10" ht="20.149999999999999" customHeight="1" x14ac:dyDescent="0.55000000000000004"/>
    <row r="14" spans="1:10" ht="20.149999999999999" customHeight="1" x14ac:dyDescent="0.55000000000000004"/>
    <row r="15" spans="1:10" ht="20.149999999999999" customHeight="1" x14ac:dyDescent="0.55000000000000004"/>
    <row r="16" spans="1:10" ht="20.149999999999999" customHeight="1" x14ac:dyDescent="0.55000000000000004"/>
    <row r="17" ht="20.149999999999999" customHeight="1" x14ac:dyDescent="0.55000000000000004"/>
    <row r="18" ht="20.149999999999999" customHeight="1" x14ac:dyDescent="0.55000000000000004"/>
    <row r="19" ht="20.149999999999999" customHeight="1" x14ac:dyDescent="0.55000000000000004"/>
    <row r="20" ht="20.149999999999999" customHeight="1" x14ac:dyDescent="0.55000000000000004"/>
    <row r="21" ht="20.149999999999999" customHeight="1" x14ac:dyDescent="0.55000000000000004"/>
    <row r="22" ht="20.149999999999999" customHeight="1" x14ac:dyDescent="0.55000000000000004"/>
    <row r="23" ht="20.149999999999999" customHeight="1" x14ac:dyDescent="0.55000000000000004"/>
    <row r="24" ht="20.149999999999999" customHeight="1" x14ac:dyDescent="0.55000000000000004"/>
    <row r="25" ht="20.149999999999999" customHeight="1" x14ac:dyDescent="0.55000000000000004"/>
    <row r="26" ht="20.149999999999999" customHeight="1" x14ac:dyDescent="0.55000000000000004"/>
    <row r="27" ht="20.149999999999999" customHeight="1" x14ac:dyDescent="0.55000000000000004"/>
    <row r="28" ht="20.149999999999999" customHeight="1" x14ac:dyDescent="0.55000000000000004"/>
    <row r="29" ht="20.149999999999999" customHeight="1" x14ac:dyDescent="0.55000000000000004"/>
    <row r="30" ht="20.149999999999999" customHeight="1" x14ac:dyDescent="0.55000000000000004"/>
    <row r="31" ht="20.149999999999999" customHeight="1" x14ac:dyDescent="0.55000000000000004"/>
    <row r="32" ht="20.149999999999999" customHeight="1" x14ac:dyDescent="0.55000000000000004"/>
    <row r="33" ht="20.149999999999999" customHeight="1" x14ac:dyDescent="0.55000000000000004"/>
    <row r="34" ht="20.149999999999999" customHeight="1" x14ac:dyDescent="0.55000000000000004"/>
    <row r="35" ht="20.149999999999999" customHeight="1" x14ac:dyDescent="0.55000000000000004"/>
    <row r="36" ht="20.149999999999999" customHeight="1" x14ac:dyDescent="0.55000000000000004"/>
    <row r="37" ht="20.149999999999999" customHeight="1" x14ac:dyDescent="0.55000000000000004"/>
    <row r="38" ht="20.149999999999999" customHeight="1" x14ac:dyDescent="0.55000000000000004"/>
    <row r="39" ht="20.149999999999999" customHeight="1" x14ac:dyDescent="0.55000000000000004"/>
    <row r="40" ht="20.149999999999999" customHeight="1" x14ac:dyDescent="0.55000000000000004"/>
    <row r="41" ht="20.149999999999999" customHeight="1" x14ac:dyDescent="0.55000000000000004"/>
    <row r="42" ht="20.149999999999999" customHeight="1" x14ac:dyDescent="0.55000000000000004"/>
    <row r="43" ht="20.149999999999999" customHeight="1" x14ac:dyDescent="0.55000000000000004"/>
    <row r="44" ht="20.149999999999999" customHeight="1" x14ac:dyDescent="0.55000000000000004"/>
    <row r="45" ht="20.149999999999999" customHeight="1" x14ac:dyDescent="0.55000000000000004"/>
    <row r="46" ht="20.149999999999999" customHeight="1" x14ac:dyDescent="0.55000000000000004"/>
    <row r="47" ht="20.149999999999999" customHeight="1" x14ac:dyDescent="0.55000000000000004"/>
    <row r="48" ht="20.149999999999999" customHeight="1" x14ac:dyDescent="0.55000000000000004"/>
    <row r="49" ht="20.149999999999999" customHeight="1" x14ac:dyDescent="0.55000000000000004"/>
    <row r="50" ht="20.149999999999999" customHeight="1" x14ac:dyDescent="0.55000000000000004"/>
    <row r="51" ht="20.149999999999999" customHeight="1" x14ac:dyDescent="0.55000000000000004"/>
    <row r="52" ht="20.149999999999999" customHeight="1" x14ac:dyDescent="0.55000000000000004"/>
    <row r="53" ht="20.149999999999999" customHeight="1" x14ac:dyDescent="0.55000000000000004"/>
    <row r="54" ht="20.149999999999999" customHeight="1" x14ac:dyDescent="0.55000000000000004"/>
    <row r="55" ht="20.149999999999999" customHeight="1" x14ac:dyDescent="0.55000000000000004"/>
    <row r="56" ht="20.149999999999999" customHeight="1" x14ac:dyDescent="0.55000000000000004"/>
    <row r="57" ht="20.149999999999999" customHeight="1" x14ac:dyDescent="0.55000000000000004"/>
    <row r="58" ht="20.149999999999999" customHeight="1" x14ac:dyDescent="0.55000000000000004"/>
    <row r="59" ht="20.149999999999999" customHeight="1" x14ac:dyDescent="0.55000000000000004"/>
    <row r="60" ht="20.149999999999999" customHeight="1" x14ac:dyDescent="0.55000000000000004"/>
    <row r="61" ht="20.149999999999999" customHeight="1" x14ac:dyDescent="0.55000000000000004"/>
    <row r="62" ht="20.149999999999999" customHeight="1" x14ac:dyDescent="0.55000000000000004"/>
    <row r="63" ht="20.149999999999999" customHeight="1" x14ac:dyDescent="0.55000000000000004"/>
    <row r="64" ht="20.149999999999999" customHeight="1" x14ac:dyDescent="0.55000000000000004"/>
    <row r="65" ht="20.149999999999999" customHeight="1" x14ac:dyDescent="0.55000000000000004"/>
    <row r="66" ht="20.149999999999999" customHeight="1" x14ac:dyDescent="0.55000000000000004"/>
    <row r="67" ht="20.149999999999999" customHeight="1" x14ac:dyDescent="0.55000000000000004"/>
    <row r="68" ht="20.149999999999999" customHeight="1" x14ac:dyDescent="0.55000000000000004"/>
    <row r="69" ht="20.149999999999999" customHeight="1" x14ac:dyDescent="0.55000000000000004"/>
    <row r="70" ht="20.149999999999999" customHeight="1" x14ac:dyDescent="0.55000000000000004"/>
    <row r="71" ht="20.149999999999999" customHeight="1" x14ac:dyDescent="0.55000000000000004"/>
    <row r="72" ht="20.149999999999999" customHeight="1" x14ac:dyDescent="0.55000000000000004"/>
    <row r="73" ht="20.149999999999999" customHeight="1" x14ac:dyDescent="0.55000000000000004"/>
    <row r="74" ht="20.149999999999999" customHeight="1" x14ac:dyDescent="0.55000000000000004"/>
    <row r="75" ht="20.149999999999999" customHeight="1" x14ac:dyDescent="0.55000000000000004"/>
    <row r="76" ht="20.149999999999999" customHeight="1" x14ac:dyDescent="0.55000000000000004"/>
    <row r="77" ht="20.149999999999999" customHeight="1" x14ac:dyDescent="0.55000000000000004"/>
    <row r="78" ht="20.149999999999999" customHeight="1" x14ac:dyDescent="0.55000000000000004"/>
    <row r="79" ht="20.149999999999999" customHeight="1" x14ac:dyDescent="0.55000000000000004"/>
    <row r="80" ht="20.149999999999999" customHeight="1" x14ac:dyDescent="0.55000000000000004"/>
    <row r="81" ht="20.149999999999999" customHeight="1" x14ac:dyDescent="0.55000000000000004"/>
    <row r="82" ht="20.149999999999999" customHeight="1" x14ac:dyDescent="0.55000000000000004"/>
    <row r="83" ht="20.149999999999999" customHeight="1" x14ac:dyDescent="0.55000000000000004"/>
    <row r="84" ht="20.149999999999999" customHeight="1" x14ac:dyDescent="0.55000000000000004"/>
    <row r="85" ht="20.149999999999999" customHeight="1" x14ac:dyDescent="0.55000000000000004"/>
    <row r="86" ht="20.149999999999999" customHeight="1" x14ac:dyDescent="0.55000000000000004"/>
    <row r="87" ht="20.149999999999999" customHeight="1" x14ac:dyDescent="0.55000000000000004"/>
    <row r="88" ht="20.149999999999999" customHeight="1" x14ac:dyDescent="0.55000000000000004"/>
    <row r="89" ht="20.149999999999999" customHeight="1" x14ac:dyDescent="0.55000000000000004"/>
    <row r="90" ht="20.149999999999999" customHeight="1" x14ac:dyDescent="0.55000000000000004"/>
    <row r="91" ht="20.149999999999999" customHeight="1" x14ac:dyDescent="0.55000000000000004"/>
    <row r="92" ht="20.149999999999999" customHeight="1" x14ac:dyDescent="0.55000000000000004"/>
    <row r="93" ht="20.149999999999999" customHeight="1" x14ac:dyDescent="0.55000000000000004"/>
    <row r="94" ht="20.149999999999999" customHeight="1" x14ac:dyDescent="0.55000000000000004"/>
    <row r="95" ht="20.149999999999999" customHeight="1" x14ac:dyDescent="0.55000000000000004"/>
    <row r="96" ht="20.149999999999999" customHeight="1" x14ac:dyDescent="0.55000000000000004"/>
    <row r="97" ht="20.149999999999999" customHeight="1" x14ac:dyDescent="0.55000000000000004"/>
    <row r="98" ht="20.149999999999999" customHeight="1" x14ac:dyDescent="0.55000000000000004"/>
    <row r="99" ht="20.149999999999999" customHeight="1" x14ac:dyDescent="0.55000000000000004"/>
    <row r="100" ht="20.149999999999999" customHeight="1" x14ac:dyDescent="0.55000000000000004"/>
    <row r="101" ht="20.149999999999999" customHeight="1" x14ac:dyDescent="0.55000000000000004"/>
    <row r="102" ht="20.149999999999999" customHeight="1" x14ac:dyDescent="0.55000000000000004"/>
    <row r="103" ht="20.149999999999999" customHeight="1" x14ac:dyDescent="0.55000000000000004"/>
    <row r="104" ht="20.149999999999999" customHeight="1" x14ac:dyDescent="0.55000000000000004"/>
    <row r="105" ht="20.149999999999999" customHeight="1" x14ac:dyDescent="0.55000000000000004"/>
    <row r="106" ht="20.149999999999999" customHeight="1" x14ac:dyDescent="0.55000000000000004"/>
    <row r="107" ht="20.149999999999999" customHeight="1" x14ac:dyDescent="0.55000000000000004"/>
    <row r="108" ht="20.149999999999999" customHeight="1" x14ac:dyDescent="0.55000000000000004"/>
    <row r="109" ht="20.149999999999999" customHeight="1" x14ac:dyDescent="0.55000000000000004"/>
    <row r="110" ht="20.149999999999999" customHeight="1" x14ac:dyDescent="0.55000000000000004"/>
    <row r="111" ht="20.149999999999999" customHeight="1" x14ac:dyDescent="0.55000000000000004"/>
    <row r="112" ht="20.149999999999999" customHeight="1" x14ac:dyDescent="0.55000000000000004"/>
    <row r="113" ht="20.149999999999999" customHeight="1" x14ac:dyDescent="0.55000000000000004"/>
    <row r="114" ht="20.149999999999999" customHeight="1" x14ac:dyDescent="0.55000000000000004"/>
    <row r="115" ht="20.149999999999999" customHeight="1" x14ac:dyDescent="0.55000000000000004"/>
    <row r="116" ht="20.149999999999999" customHeight="1" x14ac:dyDescent="0.55000000000000004"/>
    <row r="117" ht="20.149999999999999" customHeight="1" x14ac:dyDescent="0.55000000000000004"/>
    <row r="118" ht="20.149999999999999" customHeight="1" x14ac:dyDescent="0.55000000000000004"/>
    <row r="119" ht="20.149999999999999" customHeight="1" x14ac:dyDescent="0.55000000000000004"/>
    <row r="120" ht="20.149999999999999" customHeight="1" x14ac:dyDescent="0.55000000000000004"/>
    <row r="121" ht="20.149999999999999" customHeight="1" x14ac:dyDescent="0.55000000000000004"/>
    <row r="122" ht="20.149999999999999" customHeight="1" x14ac:dyDescent="0.55000000000000004"/>
    <row r="123" ht="20.149999999999999" customHeight="1" x14ac:dyDescent="0.55000000000000004"/>
    <row r="124" ht="20.149999999999999" customHeight="1" x14ac:dyDescent="0.55000000000000004"/>
    <row r="125" ht="20.149999999999999" customHeight="1" x14ac:dyDescent="0.55000000000000004"/>
    <row r="126" ht="20.149999999999999" customHeight="1" x14ac:dyDescent="0.55000000000000004"/>
    <row r="127" ht="20.149999999999999" customHeight="1" x14ac:dyDescent="0.55000000000000004"/>
    <row r="128" ht="20.149999999999999" customHeight="1" x14ac:dyDescent="0.55000000000000004"/>
    <row r="129" ht="20.149999999999999" customHeight="1" x14ac:dyDescent="0.55000000000000004"/>
    <row r="130" ht="20.149999999999999" customHeight="1" x14ac:dyDescent="0.55000000000000004"/>
    <row r="131" ht="20.149999999999999" customHeight="1" x14ac:dyDescent="0.55000000000000004"/>
    <row r="132" ht="20.149999999999999" customHeight="1" x14ac:dyDescent="0.55000000000000004"/>
    <row r="133" ht="20.149999999999999" customHeight="1" x14ac:dyDescent="0.55000000000000004"/>
    <row r="134" ht="20.149999999999999" customHeight="1" x14ac:dyDescent="0.55000000000000004"/>
    <row r="135" ht="20.149999999999999" customHeight="1" x14ac:dyDescent="0.55000000000000004"/>
    <row r="136" ht="20.149999999999999" customHeight="1" x14ac:dyDescent="0.55000000000000004"/>
    <row r="137" ht="20.149999999999999" customHeight="1" x14ac:dyDescent="0.55000000000000004"/>
    <row r="138" ht="20.149999999999999" customHeight="1" x14ac:dyDescent="0.55000000000000004"/>
    <row r="139" ht="20.149999999999999" customHeight="1" x14ac:dyDescent="0.55000000000000004"/>
    <row r="140" ht="20.149999999999999" customHeight="1" x14ac:dyDescent="0.55000000000000004"/>
    <row r="141" ht="20.149999999999999" customHeight="1" x14ac:dyDescent="0.55000000000000004"/>
    <row r="142" ht="20.149999999999999" customHeight="1" x14ac:dyDescent="0.55000000000000004"/>
    <row r="143" ht="20.149999999999999" customHeight="1" x14ac:dyDescent="0.55000000000000004"/>
    <row r="144" ht="20.149999999999999" customHeight="1" x14ac:dyDescent="0.55000000000000004"/>
    <row r="145" ht="20.149999999999999" customHeight="1" x14ac:dyDescent="0.55000000000000004"/>
    <row r="146" ht="20.149999999999999" customHeight="1" x14ac:dyDescent="0.55000000000000004"/>
    <row r="147" ht="20.149999999999999" customHeight="1" x14ac:dyDescent="0.55000000000000004"/>
    <row r="148" ht="20.149999999999999" customHeight="1" x14ac:dyDescent="0.55000000000000004"/>
    <row r="149" ht="20.149999999999999" customHeight="1" x14ac:dyDescent="0.55000000000000004"/>
    <row r="150" ht="20.149999999999999" customHeight="1" x14ac:dyDescent="0.55000000000000004"/>
    <row r="151" ht="20.149999999999999" customHeight="1" x14ac:dyDescent="0.55000000000000004"/>
    <row r="152" ht="20.149999999999999" customHeight="1" x14ac:dyDescent="0.55000000000000004"/>
    <row r="153" ht="20.149999999999999" customHeight="1" x14ac:dyDescent="0.55000000000000004"/>
    <row r="154" ht="20.149999999999999" customHeight="1" x14ac:dyDescent="0.55000000000000004"/>
    <row r="155" ht="20.149999999999999" customHeight="1" x14ac:dyDescent="0.55000000000000004"/>
  </sheetData>
  <mergeCells count="6">
    <mergeCell ref="A7:J7"/>
    <mergeCell ref="A2:J2"/>
    <mergeCell ref="A4:J4"/>
    <mergeCell ref="A3:J3"/>
    <mergeCell ref="A6:J6"/>
    <mergeCell ref="A5:J5"/>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DAD7-41FA-47C8-B73A-D07A231566D0}">
  <sheetPr>
    <tabColor theme="8" tint="0.79998168889431442"/>
  </sheetPr>
  <dimension ref="A1:AA126"/>
  <sheetViews>
    <sheetView showGridLines="0" tabSelected="1" view="pageBreakPreview" topLeftCell="A84" zoomScale="55" zoomScaleNormal="55" zoomScaleSheetLayoutView="55" workbookViewId="0">
      <selection activeCell="I89" sqref="I89:N98"/>
    </sheetView>
  </sheetViews>
  <sheetFormatPr defaultColWidth="8.58203125" defaultRowHeight="13.5" x14ac:dyDescent="0.55000000000000004"/>
  <cols>
    <col min="1" max="1" width="7.9140625" style="36" customWidth="1"/>
    <col min="2" max="4" width="4.58203125" style="36" customWidth="1"/>
    <col min="5" max="5" width="11" style="36" bestFit="1" customWidth="1"/>
    <col min="6" max="7" width="4.58203125" style="36" customWidth="1"/>
    <col min="8" max="8" width="8.25" style="36" customWidth="1"/>
    <col min="9" max="9" width="8.33203125" style="36" customWidth="1"/>
    <col min="10" max="10" width="5.6640625" style="36" customWidth="1"/>
    <col min="11" max="11" width="7.1640625" style="36" customWidth="1"/>
    <col min="12" max="12" width="6.58203125" style="36" customWidth="1"/>
    <col min="13" max="13" width="5.83203125" style="36" customWidth="1"/>
    <col min="14" max="14" width="9" style="36" customWidth="1"/>
    <col min="15" max="15" width="15.33203125" style="36" customWidth="1"/>
    <col min="16" max="16" width="12.1640625" style="36" customWidth="1"/>
    <col min="17" max="17" width="7.9140625" style="36" customWidth="1"/>
    <col min="18" max="18" width="4.58203125" style="36" customWidth="1"/>
    <col min="19" max="19" width="20.58203125" style="36" customWidth="1"/>
    <col min="20" max="20" width="14.4140625" style="36" customWidth="1"/>
    <col min="21" max="21" width="10.9140625" style="36" customWidth="1"/>
    <col min="22" max="22" width="48.4140625" style="36" customWidth="1"/>
    <col min="23" max="23" width="22.75" style="36" customWidth="1"/>
    <col min="24" max="24" width="22" style="36" customWidth="1"/>
    <col min="25" max="26" width="31.6640625" style="36" customWidth="1"/>
    <col min="27" max="27" width="47.9140625" style="36" customWidth="1"/>
    <col min="28" max="16384" width="8.58203125" style="36"/>
  </cols>
  <sheetData>
    <row r="1" spans="1:19" ht="16" x14ac:dyDescent="0.55000000000000004">
      <c r="A1" s="34" t="s">
        <v>21</v>
      </c>
      <c r="B1" s="34"/>
      <c r="C1" s="34"/>
      <c r="D1" s="35"/>
      <c r="E1" s="35"/>
      <c r="F1" s="35"/>
      <c r="G1" s="35"/>
      <c r="H1" s="35"/>
      <c r="I1" s="35"/>
      <c r="J1" s="35"/>
      <c r="K1" s="35"/>
      <c r="L1" s="35"/>
      <c r="M1" s="35"/>
      <c r="N1" s="35"/>
      <c r="O1" s="35"/>
      <c r="P1" s="35"/>
      <c r="Q1" s="35"/>
      <c r="R1" s="35"/>
      <c r="S1" s="35"/>
    </row>
    <row r="2" spans="1:19" ht="16" x14ac:dyDescent="0.55000000000000004">
      <c r="A2" s="37" t="s">
        <v>46</v>
      </c>
      <c r="B2" s="34"/>
      <c r="C2" s="34"/>
      <c r="D2" s="35"/>
      <c r="E2" s="35"/>
      <c r="F2" s="35"/>
      <c r="G2" s="35"/>
      <c r="H2" s="35"/>
      <c r="I2" s="35"/>
      <c r="J2" s="35"/>
      <c r="K2" s="35"/>
      <c r="L2" s="35"/>
      <c r="M2" s="35"/>
      <c r="N2" s="35"/>
      <c r="O2" s="35"/>
      <c r="P2" s="35"/>
      <c r="Q2" s="35"/>
      <c r="R2" s="35"/>
      <c r="S2" s="35"/>
    </row>
    <row r="3" spans="1:19" ht="16" x14ac:dyDescent="0.55000000000000004">
      <c r="A3" s="37" t="s">
        <v>147</v>
      </c>
      <c r="B3" s="34"/>
      <c r="C3" s="34"/>
      <c r="D3" s="35"/>
      <c r="E3" s="35"/>
      <c r="F3" s="35"/>
      <c r="G3" s="35"/>
      <c r="H3" s="35"/>
      <c r="I3" s="35"/>
      <c r="J3" s="35"/>
      <c r="K3" s="35"/>
      <c r="L3" s="35"/>
      <c r="M3" s="35"/>
      <c r="N3" s="35"/>
      <c r="O3" s="35"/>
      <c r="P3" s="35"/>
      <c r="Q3" s="35"/>
      <c r="R3" s="35"/>
      <c r="S3" s="35"/>
    </row>
    <row r="4" spans="1:19" ht="16" x14ac:dyDescent="0.55000000000000004">
      <c r="A4" s="34"/>
      <c r="B4" s="34"/>
      <c r="C4" s="34"/>
      <c r="D4" s="35"/>
      <c r="E4" s="35"/>
      <c r="F4" s="35"/>
      <c r="G4" s="35"/>
      <c r="H4" s="35"/>
      <c r="I4" s="35"/>
      <c r="J4" s="35"/>
      <c r="K4" s="35"/>
      <c r="L4" s="35"/>
      <c r="M4" s="35"/>
      <c r="N4" s="35"/>
      <c r="O4" s="35"/>
      <c r="P4" s="35"/>
      <c r="Q4" s="35"/>
      <c r="R4" s="35"/>
      <c r="S4" s="35"/>
    </row>
    <row r="5" spans="1:19" ht="18" customHeight="1" x14ac:dyDescent="0.55000000000000004">
      <c r="A5" s="38" t="s">
        <v>8</v>
      </c>
      <c r="B5" s="39"/>
      <c r="C5" s="39"/>
      <c r="D5" s="40"/>
      <c r="E5" s="41"/>
      <c r="F5" s="42" t="s">
        <v>0</v>
      </c>
      <c r="G5" s="120"/>
      <c r="H5" s="120"/>
      <c r="I5" s="120"/>
      <c r="J5" s="121"/>
      <c r="K5" s="38" t="s">
        <v>9</v>
      </c>
      <c r="L5" s="39"/>
      <c r="M5" s="39"/>
      <c r="N5" s="40"/>
      <c r="O5" s="122"/>
      <c r="P5" s="120"/>
      <c r="Q5" s="120"/>
      <c r="R5" s="120"/>
      <c r="S5" s="121"/>
    </row>
    <row r="6" spans="1:19" ht="18" customHeight="1" x14ac:dyDescent="0.55000000000000004">
      <c r="A6" s="43" t="s">
        <v>10</v>
      </c>
      <c r="B6" s="44"/>
      <c r="C6" s="44"/>
      <c r="D6" s="45"/>
      <c r="E6" s="46"/>
      <c r="F6" s="120"/>
      <c r="G6" s="120"/>
      <c r="H6" s="120"/>
      <c r="I6" s="120"/>
      <c r="J6" s="121"/>
      <c r="K6" s="43" t="s">
        <v>11</v>
      </c>
      <c r="L6" s="44"/>
      <c r="M6" s="44"/>
      <c r="N6" s="45"/>
      <c r="O6" s="122"/>
      <c r="P6" s="120"/>
      <c r="Q6" s="120"/>
      <c r="R6" s="120"/>
      <c r="S6" s="121"/>
    </row>
    <row r="7" spans="1:19" ht="18" customHeight="1" x14ac:dyDescent="0.55000000000000004">
      <c r="A7" s="47" t="s">
        <v>12</v>
      </c>
      <c r="B7" s="48"/>
      <c r="C7" s="48"/>
      <c r="D7" s="49"/>
      <c r="E7" s="50"/>
      <c r="F7" s="122"/>
      <c r="G7" s="120"/>
      <c r="H7" s="120"/>
      <c r="I7" s="120"/>
      <c r="J7" s="120"/>
      <c r="K7" s="120"/>
      <c r="L7" s="120"/>
      <c r="M7" s="120"/>
      <c r="N7" s="120"/>
      <c r="O7" s="120"/>
      <c r="P7" s="120"/>
      <c r="Q7" s="120"/>
      <c r="R7" s="120"/>
      <c r="S7" s="121"/>
    </row>
    <row r="9" spans="1:19" ht="13.5" customHeight="1" x14ac:dyDescent="0.55000000000000004">
      <c r="A9" s="51" t="s">
        <v>121</v>
      </c>
      <c r="B9" s="52"/>
      <c r="C9" s="52"/>
      <c r="D9" s="52"/>
      <c r="E9" s="52"/>
      <c r="F9" s="52"/>
      <c r="G9" s="52"/>
      <c r="H9" s="52"/>
      <c r="I9" s="52"/>
      <c r="J9" s="52"/>
      <c r="K9" s="52"/>
      <c r="L9" s="52"/>
      <c r="M9" s="52"/>
      <c r="N9" s="52"/>
      <c r="O9" s="52"/>
      <c r="P9" s="52"/>
      <c r="Q9" s="52"/>
      <c r="R9" s="52"/>
      <c r="S9" s="52"/>
    </row>
    <row r="10" spans="1:19" x14ac:dyDescent="0.55000000000000004">
      <c r="A10" s="53" t="s">
        <v>28</v>
      </c>
      <c r="B10" s="54"/>
      <c r="C10" s="54"/>
      <c r="D10" s="54"/>
      <c r="E10" s="54"/>
      <c r="F10" s="54"/>
      <c r="G10" s="54"/>
      <c r="H10" s="54"/>
      <c r="I10" s="54"/>
      <c r="J10" s="54"/>
      <c r="K10" s="54"/>
      <c r="L10" s="54"/>
      <c r="M10" s="54"/>
      <c r="N10" s="54"/>
      <c r="O10" s="54"/>
      <c r="P10" s="54"/>
      <c r="Q10" s="54"/>
      <c r="R10" s="54"/>
      <c r="S10" s="54"/>
    </row>
    <row r="11" spans="1:19" x14ac:dyDescent="0.55000000000000004">
      <c r="A11" s="123"/>
      <c r="B11" s="124"/>
      <c r="C11" s="124"/>
      <c r="D11" s="125"/>
      <c r="E11" s="55" t="s">
        <v>25</v>
      </c>
      <c r="F11" s="123" t="s">
        <v>18</v>
      </c>
      <c r="G11" s="124"/>
      <c r="H11" s="124"/>
      <c r="I11" s="124"/>
      <c r="J11" s="124"/>
      <c r="K11" s="124"/>
      <c r="L11" s="124"/>
      <c r="M11" s="124"/>
      <c r="N11" s="124"/>
      <c r="O11" s="124"/>
      <c r="P11" s="124"/>
      <c r="Q11" s="124"/>
      <c r="R11" s="124"/>
      <c r="S11" s="125"/>
    </row>
    <row r="12" spans="1:19" x14ac:dyDescent="0.55000000000000004">
      <c r="A12" s="126" t="s">
        <v>13</v>
      </c>
      <c r="B12" s="127"/>
      <c r="C12" s="127"/>
      <c r="D12" s="128"/>
      <c r="E12" s="56"/>
      <c r="F12" s="122" t="s">
        <v>1</v>
      </c>
      <c r="G12" s="120"/>
      <c r="H12" s="120"/>
      <c r="I12" s="120"/>
      <c r="J12" s="120"/>
      <c r="K12" s="120"/>
      <c r="L12" s="120"/>
      <c r="M12" s="120"/>
      <c r="N12" s="120"/>
      <c r="O12" s="120"/>
      <c r="P12" s="120"/>
      <c r="Q12" s="120"/>
      <c r="R12" s="120"/>
      <c r="S12" s="121"/>
    </row>
    <row r="14" spans="1:19" x14ac:dyDescent="0.55000000000000004">
      <c r="A14" s="36" t="s">
        <v>24</v>
      </c>
    </row>
    <row r="15" spans="1:19" x14ac:dyDescent="0.55000000000000004">
      <c r="A15" s="36" t="s">
        <v>15</v>
      </c>
    </row>
    <row r="16" spans="1:19" x14ac:dyDescent="0.55000000000000004">
      <c r="A16" s="53" t="s">
        <v>28</v>
      </c>
      <c r="B16" s="54"/>
      <c r="C16" s="54"/>
      <c r="D16" s="54"/>
      <c r="E16" s="54"/>
      <c r="F16" s="54"/>
      <c r="G16" s="54"/>
      <c r="H16" s="54"/>
      <c r="I16" s="54"/>
      <c r="J16" s="54"/>
      <c r="K16" s="54"/>
      <c r="L16" s="54"/>
      <c r="M16" s="54"/>
      <c r="N16" s="54"/>
      <c r="O16" s="54"/>
      <c r="P16" s="54"/>
      <c r="Q16" s="54"/>
      <c r="R16" s="54"/>
      <c r="S16" s="54"/>
    </row>
    <row r="17" spans="1:19" x14ac:dyDescent="0.55000000000000004">
      <c r="A17" s="123"/>
      <c r="B17" s="124"/>
      <c r="C17" s="124"/>
      <c r="D17" s="125"/>
      <c r="E17" s="55" t="s">
        <v>25</v>
      </c>
      <c r="F17" s="123" t="s">
        <v>17</v>
      </c>
      <c r="G17" s="124"/>
      <c r="H17" s="124"/>
      <c r="I17" s="124"/>
      <c r="J17" s="124"/>
      <c r="K17" s="124"/>
      <c r="L17" s="124"/>
      <c r="M17" s="124"/>
      <c r="N17" s="124"/>
      <c r="O17" s="124"/>
      <c r="P17" s="124"/>
      <c r="Q17" s="124"/>
      <c r="R17" s="124"/>
      <c r="S17" s="125"/>
    </row>
    <row r="18" spans="1:19" x14ac:dyDescent="0.55000000000000004">
      <c r="A18" s="126" t="s">
        <v>13</v>
      </c>
      <c r="B18" s="127"/>
      <c r="C18" s="127"/>
      <c r="D18" s="128"/>
      <c r="E18" s="56"/>
      <c r="F18" s="122" t="s">
        <v>1</v>
      </c>
      <c r="G18" s="120"/>
      <c r="H18" s="120"/>
      <c r="I18" s="120"/>
      <c r="J18" s="120"/>
      <c r="K18" s="120"/>
      <c r="L18" s="120"/>
      <c r="M18" s="120"/>
      <c r="N18" s="120"/>
      <c r="O18" s="120"/>
      <c r="P18" s="120"/>
      <c r="Q18" s="120"/>
      <c r="R18" s="120"/>
      <c r="S18" s="121"/>
    </row>
    <row r="19" spans="1:19" x14ac:dyDescent="0.55000000000000004">
      <c r="A19" s="126" t="s">
        <v>14</v>
      </c>
      <c r="B19" s="127"/>
      <c r="C19" s="127"/>
      <c r="D19" s="128"/>
      <c r="E19" s="56"/>
      <c r="F19" s="129" t="s">
        <v>19</v>
      </c>
      <c r="G19" s="130"/>
      <c r="H19" s="130"/>
      <c r="I19" s="130"/>
      <c r="J19" s="130"/>
      <c r="K19" s="130"/>
      <c r="L19" s="130"/>
      <c r="M19" s="130"/>
      <c r="N19" s="130"/>
      <c r="O19" s="130"/>
      <c r="P19" s="130"/>
      <c r="Q19" s="130"/>
      <c r="R19" s="130"/>
      <c r="S19" s="131"/>
    </row>
    <row r="20" spans="1:19" x14ac:dyDescent="0.55000000000000004">
      <c r="A20" s="57"/>
      <c r="B20" s="57"/>
      <c r="C20" s="57"/>
      <c r="D20" s="57"/>
      <c r="E20" s="57"/>
      <c r="F20" s="58"/>
      <c r="G20" s="58"/>
      <c r="H20" s="58"/>
      <c r="I20" s="58"/>
      <c r="J20" s="58"/>
      <c r="K20" s="58"/>
      <c r="L20" s="58"/>
      <c r="M20" s="58"/>
      <c r="N20" s="58"/>
      <c r="O20" s="58"/>
      <c r="P20" s="58"/>
      <c r="Q20" s="58"/>
      <c r="R20" s="58"/>
      <c r="S20" s="58"/>
    </row>
    <row r="21" spans="1:19" x14ac:dyDescent="0.55000000000000004">
      <c r="A21" s="36" t="s">
        <v>122</v>
      </c>
      <c r="B21" s="57"/>
      <c r="C21" s="57"/>
      <c r="D21" s="57"/>
      <c r="E21" s="57"/>
      <c r="F21" s="58"/>
      <c r="G21" s="58"/>
      <c r="H21" s="58"/>
      <c r="I21" s="58"/>
      <c r="J21" s="58"/>
      <c r="K21" s="58"/>
      <c r="L21" s="58"/>
      <c r="M21" s="58"/>
      <c r="N21" s="58"/>
      <c r="O21" s="58"/>
      <c r="P21" s="58"/>
      <c r="Q21" s="58"/>
      <c r="R21" s="58"/>
      <c r="S21" s="58"/>
    </row>
    <row r="22" spans="1:19" x14ac:dyDescent="0.55000000000000004">
      <c r="A22" s="53" t="s">
        <v>28</v>
      </c>
      <c r="B22" s="54"/>
      <c r="C22" s="54"/>
      <c r="D22" s="54"/>
      <c r="E22" s="54"/>
      <c r="F22" s="54"/>
      <c r="G22" s="54"/>
      <c r="H22" s="54"/>
      <c r="I22" s="54"/>
      <c r="J22" s="54"/>
      <c r="K22" s="54"/>
      <c r="L22" s="54"/>
      <c r="M22" s="54"/>
      <c r="N22" s="54"/>
      <c r="O22" s="54"/>
      <c r="P22" s="54"/>
      <c r="Q22" s="54"/>
      <c r="R22" s="54"/>
      <c r="S22" s="54"/>
    </row>
    <row r="23" spans="1:19" x14ac:dyDescent="0.55000000000000004">
      <c r="A23" s="123"/>
      <c r="B23" s="124"/>
      <c r="C23" s="124"/>
      <c r="D23" s="125"/>
      <c r="E23" s="55" t="s">
        <v>25</v>
      </c>
      <c r="F23" s="123" t="s">
        <v>17</v>
      </c>
      <c r="G23" s="124"/>
      <c r="H23" s="124"/>
      <c r="I23" s="124"/>
      <c r="J23" s="124"/>
      <c r="K23" s="124"/>
      <c r="L23" s="124"/>
      <c r="M23" s="124"/>
      <c r="N23" s="124"/>
      <c r="O23" s="124"/>
      <c r="P23" s="124"/>
      <c r="Q23" s="124"/>
      <c r="R23" s="124"/>
      <c r="S23" s="125"/>
    </row>
    <row r="24" spans="1:19" x14ac:dyDescent="0.55000000000000004">
      <c r="A24" s="126" t="s">
        <v>13</v>
      </c>
      <c r="B24" s="127"/>
      <c r="C24" s="127"/>
      <c r="D24" s="128"/>
      <c r="E24" s="56"/>
      <c r="F24" s="132" t="s">
        <v>48</v>
      </c>
      <c r="G24" s="133"/>
      <c r="H24" s="133"/>
      <c r="I24" s="133"/>
      <c r="J24" s="133"/>
      <c r="K24" s="133"/>
      <c r="L24" s="133"/>
      <c r="M24" s="133"/>
      <c r="N24" s="133"/>
      <c r="O24" s="133"/>
      <c r="P24" s="133"/>
      <c r="Q24" s="133"/>
      <c r="R24" s="133"/>
      <c r="S24" s="134"/>
    </row>
    <row r="25" spans="1:19" x14ac:dyDescent="0.55000000000000004">
      <c r="A25" s="126" t="s">
        <v>14</v>
      </c>
      <c r="B25" s="127"/>
      <c r="C25" s="127"/>
      <c r="D25" s="128"/>
      <c r="E25" s="56"/>
      <c r="F25" s="129" t="s">
        <v>123</v>
      </c>
      <c r="G25" s="130"/>
      <c r="H25" s="130"/>
      <c r="I25" s="130"/>
      <c r="J25" s="130"/>
      <c r="K25" s="130"/>
      <c r="L25" s="130"/>
      <c r="M25" s="130"/>
      <c r="N25" s="130"/>
      <c r="O25" s="130"/>
      <c r="P25" s="130"/>
      <c r="Q25" s="130"/>
      <c r="R25" s="130"/>
      <c r="S25" s="131"/>
    </row>
    <row r="26" spans="1:19" x14ac:dyDescent="0.55000000000000004">
      <c r="A26" s="57"/>
      <c r="B26" s="57"/>
      <c r="C26" s="57"/>
      <c r="D26" s="57"/>
      <c r="E26" s="57"/>
      <c r="F26" s="58" t="s">
        <v>49</v>
      </c>
      <c r="G26" s="58"/>
      <c r="H26" s="58"/>
      <c r="I26" s="58"/>
      <c r="J26" s="58"/>
      <c r="K26" s="58"/>
      <c r="L26" s="58"/>
      <c r="M26" s="58"/>
      <c r="N26" s="58"/>
      <c r="O26" s="58"/>
      <c r="P26" s="58"/>
      <c r="Q26" s="58"/>
      <c r="R26" s="58"/>
      <c r="S26" s="58"/>
    </row>
    <row r="28" spans="1:19" x14ac:dyDescent="0.55000000000000004">
      <c r="A28" s="36" t="s">
        <v>47</v>
      </c>
    </row>
    <row r="29" spans="1:19" ht="18" customHeight="1" x14ac:dyDescent="0.55000000000000004">
      <c r="A29" s="123" t="s">
        <v>50</v>
      </c>
      <c r="B29" s="125"/>
      <c r="C29" s="135" t="s">
        <v>20</v>
      </c>
      <c r="D29" s="135"/>
      <c r="E29" s="135"/>
      <c r="F29" s="135"/>
      <c r="G29" s="135"/>
      <c r="H29" s="135"/>
      <c r="I29" s="135"/>
      <c r="J29" s="135"/>
      <c r="K29" s="135"/>
      <c r="L29" s="135"/>
      <c r="M29" s="135"/>
      <c r="N29" s="135" t="s">
        <v>54</v>
      </c>
      <c r="O29" s="135"/>
      <c r="P29" s="135" t="s">
        <v>55</v>
      </c>
      <c r="Q29" s="135"/>
      <c r="R29" s="135"/>
      <c r="S29" s="135"/>
    </row>
    <row r="30" spans="1:19" s="51" customFormat="1" ht="30" customHeight="1" x14ac:dyDescent="0.55000000000000004">
      <c r="A30" s="59" t="s">
        <v>51</v>
      </c>
      <c r="B30" s="60"/>
      <c r="C30" s="136" t="s">
        <v>56</v>
      </c>
      <c r="D30" s="137"/>
      <c r="E30" s="137"/>
      <c r="F30" s="137"/>
      <c r="G30" s="137"/>
      <c r="H30" s="137"/>
      <c r="I30" s="137"/>
      <c r="J30" s="137"/>
      <c r="K30" s="137"/>
      <c r="L30" s="137"/>
      <c r="M30" s="137"/>
      <c r="N30" s="138" t="s">
        <v>124</v>
      </c>
      <c r="O30" s="138"/>
      <c r="P30" s="138"/>
      <c r="Q30" s="138"/>
      <c r="R30" s="138"/>
      <c r="S30" s="138"/>
    </row>
    <row r="31" spans="1:19" s="51" customFormat="1" ht="30" customHeight="1" x14ac:dyDescent="0.55000000000000004">
      <c r="A31" s="59" t="s">
        <v>52</v>
      </c>
      <c r="B31" s="60"/>
      <c r="C31" s="136" t="s">
        <v>125</v>
      </c>
      <c r="D31" s="137"/>
      <c r="E31" s="137"/>
      <c r="F31" s="137"/>
      <c r="G31" s="137"/>
      <c r="H31" s="137"/>
      <c r="I31" s="137"/>
      <c r="J31" s="137"/>
      <c r="K31" s="137"/>
      <c r="L31" s="137"/>
      <c r="M31" s="137"/>
      <c r="N31" s="139"/>
      <c r="O31" s="139"/>
      <c r="P31" s="138"/>
      <c r="Q31" s="138"/>
      <c r="R31" s="138"/>
      <c r="S31" s="138"/>
    </row>
    <row r="32" spans="1:19" s="51" customFormat="1" ht="29.5" customHeight="1" x14ac:dyDescent="0.55000000000000004">
      <c r="A32" s="59" t="s">
        <v>53</v>
      </c>
      <c r="B32" s="60"/>
      <c r="C32" s="136" t="s">
        <v>129</v>
      </c>
      <c r="D32" s="136"/>
      <c r="E32" s="136"/>
      <c r="F32" s="136"/>
      <c r="G32" s="136"/>
      <c r="H32" s="136"/>
      <c r="I32" s="136"/>
      <c r="J32" s="136"/>
      <c r="K32" s="136"/>
      <c r="L32" s="136"/>
      <c r="M32" s="136"/>
      <c r="N32" s="138" t="s">
        <v>124</v>
      </c>
      <c r="O32" s="138"/>
      <c r="P32" s="138"/>
      <c r="Q32" s="138"/>
      <c r="R32" s="138"/>
      <c r="S32" s="138"/>
    </row>
    <row r="33" spans="1:19" s="51" customFormat="1" ht="29.5" customHeight="1" x14ac:dyDescent="0.55000000000000004">
      <c r="A33" s="59" t="s">
        <v>59</v>
      </c>
      <c r="B33" s="60"/>
      <c r="C33" s="136" t="s">
        <v>130</v>
      </c>
      <c r="D33" s="136"/>
      <c r="E33" s="136"/>
      <c r="F33" s="136"/>
      <c r="G33" s="136"/>
      <c r="H33" s="136"/>
      <c r="I33" s="136"/>
      <c r="J33" s="136"/>
      <c r="K33" s="136"/>
      <c r="L33" s="136"/>
      <c r="M33" s="136"/>
      <c r="N33" s="138" t="s">
        <v>124</v>
      </c>
      <c r="O33" s="138"/>
      <c r="P33" s="138"/>
      <c r="Q33" s="138"/>
      <c r="R33" s="138"/>
      <c r="S33" s="138"/>
    </row>
    <row r="34" spans="1:19" s="51" customFormat="1" ht="29.5" customHeight="1" x14ac:dyDescent="0.55000000000000004">
      <c r="A34" s="59" t="s">
        <v>60</v>
      </c>
      <c r="B34" s="60"/>
      <c r="C34" s="136" t="s">
        <v>57</v>
      </c>
      <c r="D34" s="136"/>
      <c r="E34" s="136"/>
      <c r="F34" s="136"/>
      <c r="G34" s="136"/>
      <c r="H34" s="136"/>
      <c r="I34" s="136"/>
      <c r="J34" s="136"/>
      <c r="K34" s="136"/>
      <c r="L34" s="136"/>
      <c r="M34" s="136"/>
      <c r="N34" s="138" t="s">
        <v>124</v>
      </c>
      <c r="O34" s="138"/>
      <c r="P34" s="138"/>
      <c r="Q34" s="138"/>
      <c r="R34" s="138"/>
      <c r="S34" s="138"/>
    </row>
    <row r="35" spans="1:19" s="51" customFormat="1" ht="29.5" customHeight="1" x14ac:dyDescent="0.55000000000000004">
      <c r="A35" s="59" t="s">
        <v>61</v>
      </c>
      <c r="B35" s="60"/>
      <c r="C35" s="136" t="s">
        <v>58</v>
      </c>
      <c r="D35" s="136"/>
      <c r="E35" s="136"/>
      <c r="F35" s="136"/>
      <c r="G35" s="136"/>
      <c r="H35" s="136"/>
      <c r="I35" s="136"/>
      <c r="J35" s="136"/>
      <c r="K35" s="136"/>
      <c r="L35" s="136"/>
      <c r="M35" s="136"/>
      <c r="N35" s="138" t="s">
        <v>124</v>
      </c>
      <c r="O35" s="138"/>
      <c r="P35" s="138"/>
      <c r="Q35" s="138"/>
      <c r="R35" s="138"/>
      <c r="S35" s="138"/>
    </row>
    <row r="36" spans="1:19" s="51" customFormat="1" ht="22" customHeight="1" x14ac:dyDescent="0.55000000000000004">
      <c r="A36" s="154" t="s">
        <v>126</v>
      </c>
      <c r="B36" s="154"/>
      <c r="C36" s="154"/>
      <c r="D36" s="154"/>
      <c r="E36" s="154"/>
      <c r="F36" s="154"/>
      <c r="G36" s="154"/>
      <c r="H36" s="154"/>
      <c r="I36" s="154"/>
      <c r="J36" s="154"/>
      <c r="K36" s="154"/>
      <c r="L36" s="154"/>
      <c r="M36" s="154"/>
      <c r="N36" s="154"/>
      <c r="O36" s="154"/>
      <c r="P36" s="154"/>
      <c r="Q36" s="154"/>
      <c r="R36" s="154"/>
      <c r="S36" s="154"/>
    </row>
    <row r="37" spans="1:19" ht="13.5" customHeight="1" x14ac:dyDescent="0.55000000000000004">
      <c r="A37" s="155" t="s">
        <v>127</v>
      </c>
      <c r="B37" s="155"/>
      <c r="C37" s="155"/>
      <c r="D37" s="155"/>
      <c r="E37" s="155"/>
      <c r="F37" s="155"/>
      <c r="G37" s="155"/>
      <c r="H37" s="155"/>
      <c r="I37" s="155"/>
      <c r="J37" s="155"/>
      <c r="K37" s="155"/>
      <c r="L37" s="155"/>
      <c r="M37" s="155"/>
      <c r="N37" s="155"/>
      <c r="O37" s="155"/>
      <c r="P37" s="155"/>
      <c r="Q37" s="155"/>
      <c r="R37" s="155"/>
      <c r="S37" s="155"/>
    </row>
    <row r="38" spans="1:19" x14ac:dyDescent="0.55000000000000004">
      <c r="A38" s="155"/>
      <c r="B38" s="155"/>
      <c r="C38" s="155"/>
      <c r="D38" s="155"/>
      <c r="E38" s="155"/>
      <c r="F38" s="155"/>
      <c r="G38" s="155"/>
      <c r="H38" s="155"/>
      <c r="I38" s="155"/>
      <c r="J38" s="155"/>
      <c r="K38" s="155"/>
      <c r="L38" s="155"/>
      <c r="M38" s="155"/>
      <c r="N38" s="155"/>
      <c r="O38" s="155"/>
      <c r="P38" s="155"/>
      <c r="Q38" s="155"/>
      <c r="R38" s="155"/>
      <c r="S38" s="155"/>
    </row>
    <row r="39" spans="1:19" x14ac:dyDescent="0.55000000000000004">
      <c r="A39" s="61" t="s">
        <v>128</v>
      </c>
    </row>
    <row r="40" spans="1:19" x14ac:dyDescent="0.55000000000000004">
      <c r="A40" s="62"/>
      <c r="B40" s="63"/>
      <c r="C40" s="63"/>
      <c r="D40" s="63"/>
      <c r="E40" s="63"/>
      <c r="F40" s="63"/>
      <c r="G40" s="63"/>
      <c r="H40" s="63"/>
      <c r="I40" s="63"/>
      <c r="J40" s="63"/>
      <c r="K40" s="63"/>
      <c r="L40" s="63"/>
      <c r="M40" s="63"/>
      <c r="N40" s="63"/>
      <c r="O40" s="63"/>
      <c r="P40" s="63"/>
      <c r="Q40" s="63"/>
      <c r="R40" s="63"/>
      <c r="S40" s="63"/>
    </row>
    <row r="41" spans="1:19" x14ac:dyDescent="0.55000000000000004">
      <c r="A41" s="36" t="s">
        <v>62</v>
      </c>
      <c r="B41" s="64"/>
      <c r="C41" s="64"/>
      <c r="D41" s="64"/>
      <c r="E41" s="64"/>
      <c r="F41" s="64"/>
      <c r="G41" s="64"/>
      <c r="H41" s="64"/>
      <c r="I41" s="64"/>
      <c r="J41" s="64"/>
      <c r="K41" s="64"/>
      <c r="L41" s="64"/>
      <c r="M41" s="64"/>
      <c r="N41" s="64"/>
      <c r="O41" s="64"/>
      <c r="P41" s="64"/>
      <c r="Q41" s="64"/>
      <c r="R41" s="64"/>
      <c r="S41" s="64"/>
    </row>
    <row r="42" spans="1:19" ht="18" customHeight="1" x14ac:dyDescent="0.55000000000000004">
      <c r="A42" s="117" t="s">
        <v>63</v>
      </c>
      <c r="B42" s="118"/>
      <c r="C42" s="119"/>
      <c r="D42" s="152" t="s">
        <v>68</v>
      </c>
      <c r="E42" s="152"/>
      <c r="F42" s="152"/>
      <c r="G42" s="152"/>
      <c r="H42" s="152"/>
      <c r="I42" s="152"/>
      <c r="J42" s="152"/>
      <c r="K42" s="152"/>
      <c r="L42" s="152"/>
      <c r="M42" s="152"/>
      <c r="N42" s="152"/>
      <c r="O42" s="152"/>
      <c r="P42" s="152"/>
      <c r="Q42" s="152"/>
      <c r="R42" s="152"/>
      <c r="S42" s="152"/>
    </row>
    <row r="43" spans="1:19" ht="18" customHeight="1" x14ac:dyDescent="0.55000000000000004">
      <c r="A43" s="117" t="s">
        <v>64</v>
      </c>
      <c r="B43" s="118"/>
      <c r="C43" s="119"/>
      <c r="D43" s="152" t="s">
        <v>66</v>
      </c>
      <c r="E43" s="152"/>
      <c r="F43" s="152"/>
      <c r="G43" s="152"/>
      <c r="H43" s="152"/>
      <c r="I43" s="152"/>
      <c r="J43" s="152"/>
      <c r="K43" s="152"/>
      <c r="L43" s="152"/>
      <c r="M43" s="152"/>
      <c r="N43" s="152"/>
      <c r="O43" s="152"/>
      <c r="P43" s="152"/>
      <c r="Q43" s="152"/>
      <c r="R43" s="152"/>
      <c r="S43" s="152"/>
    </row>
    <row r="44" spans="1:19" ht="18" customHeight="1" x14ac:dyDescent="0.55000000000000004">
      <c r="A44" s="117" t="s">
        <v>65</v>
      </c>
      <c r="B44" s="118"/>
      <c r="C44" s="119"/>
      <c r="D44" s="152" t="s">
        <v>67</v>
      </c>
      <c r="E44" s="152"/>
      <c r="F44" s="152"/>
      <c r="G44" s="152"/>
      <c r="H44" s="152"/>
      <c r="I44" s="152"/>
      <c r="J44" s="152"/>
      <c r="K44" s="152"/>
      <c r="L44" s="152"/>
      <c r="M44" s="152"/>
      <c r="N44" s="152"/>
      <c r="O44" s="152"/>
      <c r="P44" s="152"/>
      <c r="Q44" s="152"/>
      <c r="R44" s="152"/>
      <c r="S44" s="152"/>
    </row>
    <row r="45" spans="1:19" x14ac:dyDescent="0.55000000000000004">
      <c r="B45" s="64"/>
      <c r="C45" s="64"/>
      <c r="D45" s="64"/>
      <c r="E45" s="64"/>
      <c r="F45" s="64"/>
      <c r="G45" s="64"/>
      <c r="H45" s="64"/>
      <c r="I45" s="64"/>
      <c r="J45" s="64"/>
      <c r="K45" s="64"/>
      <c r="L45" s="64"/>
      <c r="M45" s="64"/>
      <c r="N45" s="64"/>
      <c r="O45" s="64"/>
      <c r="P45" s="64"/>
      <c r="Q45" s="64"/>
      <c r="R45" s="64"/>
      <c r="S45" s="64"/>
    </row>
    <row r="46" spans="1:19" ht="18" customHeight="1" x14ac:dyDescent="0.55000000000000004">
      <c r="A46" s="65" t="s">
        <v>152</v>
      </c>
      <c r="B46" s="66"/>
      <c r="C46" s="66"/>
      <c r="D46" s="66"/>
      <c r="E46" s="66"/>
      <c r="F46" s="66"/>
      <c r="G46" s="66"/>
      <c r="H46" s="66"/>
      <c r="I46" s="66"/>
      <c r="J46" s="66"/>
      <c r="K46" s="66"/>
      <c r="L46" s="66"/>
      <c r="M46" s="66"/>
      <c r="N46" s="66"/>
      <c r="O46" s="66"/>
      <c r="P46" s="66"/>
      <c r="Q46" s="66"/>
      <c r="R46" s="66"/>
      <c r="S46" s="67"/>
    </row>
    <row r="47" spans="1:19" ht="18" customHeight="1" x14ac:dyDescent="0.55000000000000004">
      <c r="A47" s="68" t="s">
        <v>69</v>
      </c>
      <c r="B47" s="69"/>
      <c r="C47" s="69"/>
      <c r="D47" s="69"/>
      <c r="E47" s="69"/>
      <c r="F47" s="69"/>
      <c r="G47" s="69"/>
      <c r="H47" s="69"/>
      <c r="I47" s="69"/>
      <c r="J47" s="69"/>
      <c r="K47" s="69"/>
      <c r="L47" s="69"/>
      <c r="M47" s="69"/>
      <c r="N47" s="69"/>
      <c r="O47" s="69"/>
      <c r="P47" s="69"/>
      <c r="Q47" s="69"/>
      <c r="R47" s="69"/>
      <c r="S47" s="70"/>
    </row>
    <row r="48" spans="1:19" ht="18" customHeight="1" x14ac:dyDescent="0.55000000000000004">
      <c r="A48" s="156" t="s">
        <v>70</v>
      </c>
      <c r="B48" s="157"/>
      <c r="C48" s="157"/>
      <c r="D48" s="157"/>
      <c r="E48" s="157"/>
      <c r="F48" s="157"/>
      <c r="G48" s="157"/>
      <c r="H48" s="157"/>
      <c r="I48" s="157"/>
      <c r="J48" s="157"/>
      <c r="K48" s="157"/>
      <c r="L48" s="157"/>
      <c r="M48" s="157"/>
      <c r="N48" s="157"/>
      <c r="O48" s="157"/>
      <c r="P48" s="157"/>
      <c r="Q48" s="157"/>
      <c r="R48" s="157"/>
      <c r="S48" s="158"/>
    </row>
    <row r="49" spans="1:19" ht="18" customHeight="1" x14ac:dyDescent="0.55000000000000004">
      <c r="A49" s="159"/>
      <c r="B49" s="157"/>
      <c r="C49" s="157"/>
      <c r="D49" s="157"/>
      <c r="E49" s="157"/>
      <c r="F49" s="157"/>
      <c r="G49" s="157"/>
      <c r="H49" s="157"/>
      <c r="I49" s="157"/>
      <c r="J49" s="157"/>
      <c r="K49" s="157"/>
      <c r="L49" s="157"/>
      <c r="M49" s="157"/>
      <c r="N49" s="157"/>
      <c r="O49" s="157"/>
      <c r="P49" s="157"/>
      <c r="Q49" s="157"/>
      <c r="R49" s="157"/>
      <c r="S49" s="158"/>
    </row>
    <row r="50" spans="1:19" ht="18" customHeight="1" x14ac:dyDescent="0.55000000000000004">
      <c r="A50" s="159"/>
      <c r="B50" s="157"/>
      <c r="C50" s="157"/>
      <c r="D50" s="157"/>
      <c r="E50" s="157"/>
      <c r="F50" s="157"/>
      <c r="G50" s="157"/>
      <c r="H50" s="157"/>
      <c r="I50" s="157"/>
      <c r="J50" s="157"/>
      <c r="K50" s="157"/>
      <c r="L50" s="157"/>
      <c r="M50" s="157"/>
      <c r="N50" s="157"/>
      <c r="O50" s="157"/>
      <c r="P50" s="157"/>
      <c r="Q50" s="157"/>
      <c r="R50" s="157"/>
      <c r="S50" s="158"/>
    </row>
    <row r="51" spans="1:19" ht="18" customHeight="1" x14ac:dyDescent="0.55000000000000004">
      <c r="A51" s="71" t="s">
        <v>71</v>
      </c>
      <c r="B51" s="53"/>
      <c r="C51" s="53"/>
      <c r="D51" s="53"/>
      <c r="E51" s="53"/>
      <c r="F51" s="53"/>
      <c r="G51" s="53"/>
      <c r="H51" s="53"/>
      <c r="I51" s="53"/>
      <c r="J51" s="53"/>
      <c r="K51" s="53"/>
      <c r="L51" s="53"/>
      <c r="M51" s="53"/>
      <c r="N51" s="53"/>
      <c r="O51" s="53"/>
      <c r="P51" s="53"/>
      <c r="Q51" s="53"/>
      <c r="R51" s="53"/>
      <c r="S51" s="72"/>
    </row>
    <row r="52" spans="1:19" x14ac:dyDescent="0.55000000000000004">
      <c r="A52" s="73"/>
      <c r="B52" s="73"/>
      <c r="C52" s="73"/>
      <c r="D52" s="73"/>
      <c r="E52" s="73"/>
      <c r="F52" s="73"/>
      <c r="G52" s="73"/>
      <c r="H52" s="73"/>
      <c r="I52" s="73"/>
      <c r="J52" s="73"/>
      <c r="K52" s="73"/>
      <c r="L52" s="73"/>
      <c r="M52" s="73"/>
      <c r="N52" s="73"/>
      <c r="O52" s="73"/>
      <c r="P52" s="73"/>
      <c r="Q52" s="73"/>
      <c r="R52" s="73"/>
      <c r="S52" s="73"/>
    </row>
    <row r="54" spans="1:19" x14ac:dyDescent="0.55000000000000004">
      <c r="A54" s="61" t="s">
        <v>26</v>
      </c>
    </row>
    <row r="55" spans="1:19" x14ac:dyDescent="0.55000000000000004">
      <c r="A55" s="135" t="s">
        <v>22</v>
      </c>
      <c r="B55" s="135"/>
      <c r="C55" s="135"/>
      <c r="D55" s="135"/>
      <c r="E55" s="135"/>
      <c r="F55" s="135"/>
      <c r="G55" s="135"/>
      <c r="H55" s="135"/>
      <c r="I55" s="135"/>
      <c r="J55" s="135"/>
      <c r="K55" s="135"/>
      <c r="L55" s="135"/>
      <c r="M55" s="135"/>
      <c r="N55" s="135"/>
      <c r="O55" s="135" t="s">
        <v>25</v>
      </c>
      <c r="P55" s="135"/>
      <c r="Q55" s="135"/>
      <c r="R55" s="135"/>
      <c r="S55" s="135"/>
    </row>
    <row r="56" spans="1:19" ht="15" customHeight="1" x14ac:dyDescent="0.55000000000000004">
      <c r="A56" s="153" t="s">
        <v>27</v>
      </c>
      <c r="B56" s="153"/>
      <c r="C56" s="153"/>
      <c r="D56" s="153"/>
      <c r="E56" s="153"/>
      <c r="F56" s="153"/>
      <c r="G56" s="153"/>
      <c r="H56" s="153"/>
      <c r="I56" s="153"/>
      <c r="J56" s="153"/>
      <c r="K56" s="153"/>
      <c r="L56" s="153"/>
      <c r="M56" s="153"/>
      <c r="N56" s="153"/>
      <c r="O56" s="105"/>
      <c r="P56" s="106"/>
      <c r="Q56" s="106"/>
      <c r="R56" s="106"/>
      <c r="S56" s="107"/>
    </row>
    <row r="57" spans="1:19" ht="15" customHeight="1" x14ac:dyDescent="0.55000000000000004">
      <c r="A57" s="153" t="s">
        <v>32</v>
      </c>
      <c r="B57" s="153"/>
      <c r="C57" s="153"/>
      <c r="D57" s="153"/>
      <c r="E57" s="153"/>
      <c r="F57" s="153"/>
      <c r="G57" s="153"/>
      <c r="H57" s="153"/>
      <c r="I57" s="153"/>
      <c r="J57" s="153"/>
      <c r="K57" s="153"/>
      <c r="L57" s="153"/>
      <c r="M57" s="153"/>
      <c r="N57" s="153"/>
      <c r="O57" s="105"/>
      <c r="P57" s="106"/>
      <c r="Q57" s="106"/>
      <c r="R57" s="106"/>
      <c r="S57" s="107"/>
    </row>
    <row r="58" spans="1:19" ht="15" customHeight="1" x14ac:dyDescent="0.55000000000000004">
      <c r="A58" s="145" t="s">
        <v>42</v>
      </c>
      <c r="B58" s="145"/>
      <c r="C58" s="145"/>
      <c r="D58" s="145"/>
      <c r="E58" s="145"/>
      <c r="F58" s="145"/>
      <c r="G58" s="145"/>
      <c r="H58" s="145"/>
      <c r="I58" s="145"/>
      <c r="J58" s="145"/>
      <c r="K58" s="145"/>
      <c r="L58" s="145"/>
      <c r="M58" s="145"/>
      <c r="N58" s="145"/>
      <c r="O58" s="146"/>
      <c r="P58" s="147"/>
      <c r="Q58" s="147"/>
      <c r="R58" s="147"/>
      <c r="S58" s="148"/>
    </row>
    <row r="59" spans="1:19" ht="15" customHeight="1" x14ac:dyDescent="0.55000000000000004">
      <c r="A59" s="145"/>
      <c r="B59" s="145"/>
      <c r="C59" s="145"/>
      <c r="D59" s="145"/>
      <c r="E59" s="145"/>
      <c r="F59" s="145"/>
      <c r="G59" s="145"/>
      <c r="H59" s="145"/>
      <c r="I59" s="145"/>
      <c r="J59" s="145"/>
      <c r="K59" s="145"/>
      <c r="L59" s="145"/>
      <c r="M59" s="145"/>
      <c r="N59" s="145"/>
      <c r="O59" s="149"/>
      <c r="P59" s="150"/>
      <c r="Q59" s="150"/>
      <c r="R59" s="150"/>
      <c r="S59" s="151"/>
    </row>
    <row r="60" spans="1:19" ht="23.5" customHeight="1" x14ac:dyDescent="0.55000000000000004">
      <c r="A60" s="145"/>
      <c r="B60" s="145"/>
      <c r="C60" s="145"/>
      <c r="D60" s="145"/>
      <c r="E60" s="145"/>
      <c r="F60" s="145"/>
      <c r="G60" s="145"/>
      <c r="H60" s="145"/>
      <c r="I60" s="145"/>
      <c r="J60" s="145"/>
      <c r="K60" s="145"/>
      <c r="L60" s="145"/>
      <c r="M60" s="145"/>
      <c r="N60" s="145"/>
      <c r="O60" s="99"/>
      <c r="P60" s="100"/>
      <c r="Q60" s="100"/>
      <c r="R60" s="100"/>
      <c r="S60" s="101"/>
    </row>
    <row r="61" spans="1:19" ht="15" customHeight="1" x14ac:dyDescent="0.55000000000000004">
      <c r="A61" s="164" t="s">
        <v>23</v>
      </c>
      <c r="B61" s="165"/>
      <c r="C61" s="165"/>
      <c r="D61" s="165"/>
      <c r="E61" s="165"/>
      <c r="F61" s="165"/>
      <c r="G61" s="165"/>
      <c r="H61" s="165"/>
      <c r="I61" s="165"/>
      <c r="J61" s="165"/>
      <c r="K61" s="165"/>
      <c r="L61" s="165"/>
      <c r="M61" s="165"/>
      <c r="N61" s="166"/>
      <c r="O61" s="146"/>
      <c r="P61" s="147"/>
      <c r="Q61" s="147"/>
      <c r="R61" s="147"/>
      <c r="S61" s="148"/>
    </row>
    <row r="62" spans="1:19" ht="15" customHeight="1" x14ac:dyDescent="0.55000000000000004">
      <c r="A62" s="167"/>
      <c r="B62" s="168"/>
      <c r="C62" s="168"/>
      <c r="D62" s="168"/>
      <c r="E62" s="168"/>
      <c r="F62" s="168"/>
      <c r="G62" s="168"/>
      <c r="H62" s="168"/>
      <c r="I62" s="168"/>
      <c r="J62" s="168"/>
      <c r="K62" s="168"/>
      <c r="L62" s="168"/>
      <c r="M62" s="168"/>
      <c r="N62" s="169"/>
      <c r="O62" s="99"/>
      <c r="P62" s="100"/>
      <c r="Q62" s="100"/>
      <c r="R62" s="100"/>
      <c r="S62" s="101"/>
    </row>
    <row r="63" spans="1:19" ht="15" customHeight="1" x14ac:dyDescent="0.55000000000000004">
      <c r="A63" s="145" t="s">
        <v>34</v>
      </c>
      <c r="B63" s="145"/>
      <c r="C63" s="145"/>
      <c r="D63" s="145"/>
      <c r="E63" s="145"/>
      <c r="F63" s="145"/>
      <c r="G63" s="145"/>
      <c r="H63" s="145"/>
      <c r="I63" s="145"/>
      <c r="J63" s="145"/>
      <c r="K63" s="145"/>
      <c r="L63" s="145"/>
      <c r="M63" s="145"/>
      <c r="N63" s="145"/>
      <c r="O63" s="146"/>
      <c r="P63" s="147"/>
      <c r="Q63" s="147"/>
      <c r="R63" s="147"/>
      <c r="S63" s="148"/>
    </row>
    <row r="64" spans="1:19" ht="15" customHeight="1" x14ac:dyDescent="0.55000000000000004">
      <c r="A64" s="145"/>
      <c r="B64" s="145"/>
      <c r="C64" s="145"/>
      <c r="D64" s="145"/>
      <c r="E64" s="145"/>
      <c r="F64" s="145"/>
      <c r="G64" s="145"/>
      <c r="H64" s="145"/>
      <c r="I64" s="145"/>
      <c r="J64" s="145"/>
      <c r="K64" s="145"/>
      <c r="L64" s="145"/>
      <c r="M64" s="145"/>
      <c r="N64" s="145"/>
      <c r="O64" s="99"/>
      <c r="P64" s="100"/>
      <c r="Q64" s="100"/>
      <c r="R64" s="100"/>
      <c r="S64" s="101"/>
    </row>
    <row r="65" spans="1:19" ht="15" customHeight="1" x14ac:dyDescent="0.55000000000000004">
      <c r="A65" s="153" t="s">
        <v>33</v>
      </c>
      <c r="B65" s="153"/>
      <c r="C65" s="153"/>
      <c r="D65" s="153"/>
      <c r="E65" s="153"/>
      <c r="F65" s="153"/>
      <c r="G65" s="153"/>
      <c r="H65" s="153"/>
      <c r="I65" s="153"/>
      <c r="J65" s="153"/>
      <c r="K65" s="153"/>
      <c r="L65" s="153"/>
      <c r="M65" s="153"/>
      <c r="N65" s="153"/>
      <c r="O65" s="105"/>
      <c r="P65" s="106"/>
      <c r="Q65" s="106"/>
      <c r="R65" s="106"/>
      <c r="S65" s="107"/>
    </row>
    <row r="66" spans="1:19" ht="15" customHeight="1" x14ac:dyDescent="0.55000000000000004">
      <c r="A66" s="58"/>
      <c r="B66" s="58"/>
      <c r="C66" s="58"/>
      <c r="D66" s="58"/>
      <c r="E66" s="58"/>
      <c r="F66" s="58"/>
      <c r="G66" s="58"/>
      <c r="H66" s="58"/>
      <c r="I66" s="58"/>
      <c r="J66" s="58"/>
      <c r="K66" s="58"/>
      <c r="L66" s="58"/>
      <c r="M66" s="58"/>
      <c r="N66" s="58"/>
      <c r="O66" s="74"/>
      <c r="P66" s="74"/>
      <c r="Q66" s="74"/>
      <c r="R66" s="74"/>
      <c r="S66" s="74"/>
    </row>
    <row r="67" spans="1:19" ht="15" customHeight="1" x14ac:dyDescent="0.55000000000000004">
      <c r="A67" s="58"/>
      <c r="B67" s="58"/>
      <c r="C67" s="58"/>
      <c r="D67" s="58"/>
      <c r="E67" s="58"/>
      <c r="F67" s="58"/>
      <c r="G67" s="58"/>
      <c r="H67" s="58"/>
      <c r="I67" s="58"/>
      <c r="J67" s="58"/>
      <c r="K67" s="58"/>
      <c r="L67" s="58"/>
      <c r="M67" s="58"/>
      <c r="N67" s="58"/>
      <c r="O67" s="74"/>
      <c r="P67" s="74"/>
      <c r="Q67" s="74"/>
      <c r="R67" s="74"/>
      <c r="S67" s="74"/>
    </row>
    <row r="69" spans="1:19" x14ac:dyDescent="0.55000000000000004">
      <c r="A69" s="36" t="s">
        <v>29</v>
      </c>
    </row>
    <row r="70" spans="1:19" ht="18" customHeight="1" x14ac:dyDescent="0.55000000000000004">
      <c r="A70" s="144" t="s">
        <v>30</v>
      </c>
      <c r="B70" s="144"/>
      <c r="C70" s="144"/>
      <c r="D70" s="144"/>
      <c r="E70" s="117" t="s">
        <v>31</v>
      </c>
      <c r="F70" s="118"/>
      <c r="G70" s="118"/>
      <c r="H70" s="118"/>
      <c r="I70" s="118"/>
      <c r="J70" s="118"/>
      <c r="K70" s="118"/>
      <c r="L70" s="118"/>
      <c r="M70" s="118"/>
      <c r="N70" s="118"/>
      <c r="O70" s="118"/>
      <c r="P70" s="118"/>
      <c r="Q70" s="118"/>
      <c r="R70" s="118"/>
      <c r="S70" s="119"/>
    </row>
    <row r="71" spans="1:19" ht="69" customHeight="1" x14ac:dyDescent="0.55000000000000004">
      <c r="A71" s="140" t="s">
        <v>2</v>
      </c>
      <c r="B71" s="140"/>
      <c r="C71" s="140"/>
      <c r="D71" s="140"/>
      <c r="E71" s="141" t="s">
        <v>72</v>
      </c>
      <c r="F71" s="142"/>
      <c r="G71" s="142"/>
      <c r="H71" s="142"/>
      <c r="I71" s="142"/>
      <c r="J71" s="142"/>
      <c r="K71" s="142"/>
      <c r="L71" s="142"/>
      <c r="M71" s="142"/>
      <c r="N71" s="142"/>
      <c r="O71" s="142"/>
      <c r="P71" s="142"/>
      <c r="Q71" s="142"/>
      <c r="R71" s="142"/>
      <c r="S71" s="143"/>
    </row>
    <row r="72" spans="1:19" ht="53" customHeight="1" x14ac:dyDescent="0.55000000000000004">
      <c r="A72" s="140" t="s">
        <v>3</v>
      </c>
      <c r="B72" s="140"/>
      <c r="C72" s="140"/>
      <c r="D72" s="140"/>
      <c r="E72" s="141" t="s">
        <v>43</v>
      </c>
      <c r="F72" s="142"/>
      <c r="G72" s="142"/>
      <c r="H72" s="142"/>
      <c r="I72" s="142"/>
      <c r="J72" s="142"/>
      <c r="K72" s="142"/>
      <c r="L72" s="142"/>
      <c r="M72" s="142"/>
      <c r="N72" s="142"/>
      <c r="O72" s="142"/>
      <c r="P72" s="142"/>
      <c r="Q72" s="142"/>
      <c r="R72" s="142"/>
      <c r="S72" s="143"/>
    </row>
    <row r="73" spans="1:19" ht="48.5" customHeight="1" x14ac:dyDescent="0.55000000000000004">
      <c r="A73" s="140" t="s">
        <v>4</v>
      </c>
      <c r="B73" s="140"/>
      <c r="C73" s="140"/>
      <c r="D73" s="140"/>
      <c r="E73" s="141" t="s">
        <v>44</v>
      </c>
      <c r="F73" s="142"/>
      <c r="G73" s="142"/>
      <c r="H73" s="142"/>
      <c r="I73" s="142"/>
      <c r="J73" s="142"/>
      <c r="K73" s="142"/>
      <c r="L73" s="142"/>
      <c r="M73" s="142"/>
      <c r="N73" s="142"/>
      <c r="O73" s="142"/>
      <c r="P73" s="142"/>
      <c r="Q73" s="142"/>
      <c r="R73" s="142"/>
      <c r="S73" s="143"/>
    </row>
    <row r="74" spans="1:19" ht="93" customHeight="1" x14ac:dyDescent="0.55000000000000004">
      <c r="A74" s="140" t="s">
        <v>5</v>
      </c>
      <c r="B74" s="140"/>
      <c r="C74" s="140"/>
      <c r="D74" s="140"/>
      <c r="E74" s="141" t="s">
        <v>45</v>
      </c>
      <c r="F74" s="142"/>
      <c r="G74" s="142"/>
      <c r="H74" s="142"/>
      <c r="I74" s="142"/>
      <c r="J74" s="142"/>
      <c r="K74" s="142"/>
      <c r="L74" s="142"/>
      <c r="M74" s="142"/>
      <c r="N74" s="142"/>
      <c r="O74" s="142"/>
      <c r="P74" s="142"/>
      <c r="Q74" s="142"/>
      <c r="R74" s="142"/>
      <c r="S74" s="143"/>
    </row>
    <row r="75" spans="1:19" x14ac:dyDescent="0.55000000000000004">
      <c r="P75" s="36" t="s">
        <v>6</v>
      </c>
    </row>
    <row r="76" spans="1:19" x14ac:dyDescent="0.55000000000000004">
      <c r="A76" s="36" t="s">
        <v>131</v>
      </c>
    </row>
    <row r="77" spans="1:19" x14ac:dyDescent="0.55000000000000004">
      <c r="A77" s="36" t="s">
        <v>132</v>
      </c>
    </row>
    <row r="78" spans="1:19" x14ac:dyDescent="0.55000000000000004">
      <c r="A78" s="36" t="s">
        <v>140</v>
      </c>
    </row>
    <row r="79" spans="1:19" x14ac:dyDescent="0.55000000000000004">
      <c r="A79" s="36" t="s">
        <v>141</v>
      </c>
    </row>
    <row r="80" spans="1:19" ht="13.5" customHeight="1" x14ac:dyDescent="0.55000000000000004">
      <c r="A80" s="173" t="s">
        <v>133</v>
      </c>
      <c r="B80" s="173"/>
      <c r="C80" s="173"/>
      <c r="D80" s="173"/>
      <c r="E80" s="173"/>
      <c r="F80" s="173"/>
      <c r="G80" s="173"/>
      <c r="H80" s="173"/>
      <c r="I80" s="173"/>
      <c r="J80" s="173"/>
      <c r="K80" s="173"/>
      <c r="L80" s="173"/>
      <c r="M80" s="173"/>
      <c r="N80" s="173"/>
      <c r="O80" s="173"/>
      <c r="P80" s="173"/>
      <c r="Q80" s="173"/>
      <c r="R80" s="173"/>
      <c r="S80" s="173"/>
    </row>
    <row r="81" spans="1:27" x14ac:dyDescent="0.55000000000000004">
      <c r="A81" s="173"/>
      <c r="B81" s="173"/>
      <c r="C81" s="173"/>
      <c r="D81" s="173"/>
      <c r="E81" s="173"/>
      <c r="F81" s="173"/>
      <c r="G81" s="173"/>
      <c r="H81" s="173"/>
      <c r="I81" s="173"/>
      <c r="J81" s="173"/>
      <c r="K81" s="173"/>
      <c r="L81" s="173"/>
      <c r="M81" s="173"/>
      <c r="N81" s="173"/>
      <c r="O81" s="173"/>
      <c r="P81" s="173"/>
      <c r="Q81" s="173"/>
      <c r="R81" s="173"/>
      <c r="S81" s="173"/>
    </row>
    <row r="82" spans="1:27" x14ac:dyDescent="0.55000000000000004">
      <c r="A82" s="36" t="s">
        <v>134</v>
      </c>
    </row>
    <row r="85" spans="1:27" ht="36" customHeight="1" x14ac:dyDescent="0.55000000000000004">
      <c r="A85" s="160" t="s">
        <v>83</v>
      </c>
      <c r="B85" s="160" t="s">
        <v>84</v>
      </c>
      <c r="C85" s="160"/>
      <c r="D85" s="160"/>
      <c r="E85" s="160"/>
      <c r="F85" s="160"/>
      <c r="G85" s="160"/>
      <c r="H85" s="160" t="s">
        <v>16</v>
      </c>
      <c r="I85" s="160" t="s">
        <v>85</v>
      </c>
      <c r="J85" s="160"/>
      <c r="K85" s="160"/>
      <c r="L85" s="160"/>
      <c r="M85" s="160"/>
      <c r="N85" s="160"/>
      <c r="O85" s="160"/>
      <c r="P85" s="160"/>
      <c r="Q85" s="160"/>
      <c r="R85" s="110" t="s">
        <v>92</v>
      </c>
      <c r="S85" s="116"/>
      <c r="T85" s="116"/>
      <c r="U85" s="111"/>
      <c r="V85" s="108" t="s">
        <v>148</v>
      </c>
      <c r="W85" s="161" t="s">
        <v>151</v>
      </c>
      <c r="X85" s="162"/>
      <c r="Y85" s="162"/>
      <c r="Z85" s="162"/>
      <c r="AA85" s="163"/>
    </row>
    <row r="86" spans="1:27" ht="63" customHeight="1" x14ac:dyDescent="0.55000000000000004">
      <c r="A86" s="160"/>
      <c r="B86" s="160"/>
      <c r="C86" s="160"/>
      <c r="D86" s="160"/>
      <c r="E86" s="160"/>
      <c r="F86" s="160"/>
      <c r="G86" s="160"/>
      <c r="H86" s="160"/>
      <c r="I86" s="15" t="s">
        <v>86</v>
      </c>
      <c r="J86" s="16" t="s">
        <v>87</v>
      </c>
      <c r="K86" s="16" t="s">
        <v>142</v>
      </c>
      <c r="L86" s="17" t="s">
        <v>143</v>
      </c>
      <c r="M86" s="17" t="s">
        <v>88</v>
      </c>
      <c r="N86" s="17" t="s">
        <v>89</v>
      </c>
      <c r="O86" s="18" t="s">
        <v>90</v>
      </c>
      <c r="P86" s="18" t="s">
        <v>120</v>
      </c>
      <c r="Q86" s="19" t="s">
        <v>91</v>
      </c>
      <c r="R86" s="110" t="s">
        <v>93</v>
      </c>
      <c r="S86" s="111"/>
      <c r="T86" s="112" t="s">
        <v>117</v>
      </c>
      <c r="U86" s="113"/>
      <c r="V86" s="109"/>
      <c r="W86" s="20" t="s">
        <v>149</v>
      </c>
      <c r="X86" s="21" t="s">
        <v>150</v>
      </c>
      <c r="Y86" s="22" t="s">
        <v>144</v>
      </c>
      <c r="Z86" s="23" t="s">
        <v>145</v>
      </c>
      <c r="AA86" s="24" t="s">
        <v>146</v>
      </c>
    </row>
    <row r="87" spans="1:27" ht="49" customHeight="1" x14ac:dyDescent="0.55000000000000004">
      <c r="A87" s="25" t="s">
        <v>94</v>
      </c>
      <c r="B87" s="170" t="s">
        <v>7</v>
      </c>
      <c r="C87" s="171"/>
      <c r="D87" s="171"/>
      <c r="E87" s="171"/>
      <c r="F87" s="171"/>
      <c r="G87" s="172"/>
      <c r="H87" s="75" t="s">
        <v>97</v>
      </c>
      <c r="I87" s="76" t="s">
        <v>73</v>
      </c>
      <c r="J87" s="77">
        <v>50</v>
      </c>
      <c r="K87" s="77">
        <v>2</v>
      </c>
      <c r="L87" s="77">
        <v>15</v>
      </c>
      <c r="M87" s="78"/>
      <c r="N87" s="78"/>
      <c r="O87" s="6">
        <f>IF(I87="1)-①", 540, IF(I87="1)-②", 1080, IF(I87="2)", 45, IF(I87="3)", 1.67, ""))))</f>
        <v>540</v>
      </c>
      <c r="P87" s="91">
        <f t="shared" ref="P87:P88" si="0">IF(OR(I87="1)-①",I87="1)-②"),ROUND(J87*K87*L87/O87,0),IF(I87="2)",ROUNDDOWN(M87/O87,0),IF(I87="3)",ROUND(N87/O87,0))))</f>
        <v>3</v>
      </c>
      <c r="Q87" s="78">
        <v>3</v>
      </c>
      <c r="R87" s="114" t="s">
        <v>108</v>
      </c>
      <c r="S87" s="115"/>
      <c r="T87" s="114"/>
      <c r="U87" s="115"/>
      <c r="V87" s="79"/>
      <c r="W87" s="92">
        <f>P87</f>
        <v>3</v>
      </c>
      <c r="X87" s="93">
        <f>Q87</f>
        <v>3</v>
      </c>
      <c r="Y87" s="94" t="str">
        <f>R87</f>
        <v>Seminar</v>
      </c>
      <c r="Z87" s="95">
        <f>T87</f>
        <v>0</v>
      </c>
      <c r="AA87" s="27"/>
    </row>
    <row r="88" spans="1:27" ht="30" customHeight="1" x14ac:dyDescent="0.55000000000000004">
      <c r="A88" s="25" t="s">
        <v>95</v>
      </c>
      <c r="B88" s="170" t="s">
        <v>96</v>
      </c>
      <c r="C88" s="171"/>
      <c r="D88" s="171"/>
      <c r="E88" s="171"/>
      <c r="F88" s="171"/>
      <c r="G88" s="172"/>
      <c r="H88" s="75" t="s">
        <v>97</v>
      </c>
      <c r="I88" s="76" t="s">
        <v>73</v>
      </c>
      <c r="J88" s="77">
        <v>75</v>
      </c>
      <c r="K88" s="77">
        <v>2</v>
      </c>
      <c r="L88" s="77">
        <v>15</v>
      </c>
      <c r="M88" s="78"/>
      <c r="N88" s="78"/>
      <c r="O88" s="6">
        <f>IF(I88="1)-①", 540, IF(I88="1)-②", 1080, IF(I88="2)", 45, IF(I88="3)", 1.67, ""))))</f>
        <v>540</v>
      </c>
      <c r="P88" s="91">
        <f t="shared" si="0"/>
        <v>4</v>
      </c>
      <c r="Q88" s="78">
        <v>4</v>
      </c>
      <c r="R88" s="114" t="s">
        <v>116</v>
      </c>
      <c r="S88" s="115"/>
      <c r="T88" s="114"/>
      <c r="U88" s="115"/>
      <c r="V88" s="79"/>
      <c r="W88" s="92">
        <f t="shared" ref="W88:W108" si="1">P88</f>
        <v>4</v>
      </c>
      <c r="X88" s="93">
        <f t="shared" ref="X88:X108" si="2">Q88</f>
        <v>4</v>
      </c>
      <c r="Y88" s="94" t="str">
        <f t="shared" ref="Y88:Y108" si="3">R88</f>
        <v>Political Science</v>
      </c>
      <c r="Z88" s="95">
        <f t="shared" ref="Z88:Z108" si="4">T88</f>
        <v>0</v>
      </c>
      <c r="AA88" s="27"/>
    </row>
    <row r="89" spans="1:27" ht="30" customHeight="1" x14ac:dyDescent="0.55000000000000004">
      <c r="A89" s="13">
        <v>1</v>
      </c>
      <c r="B89" s="105"/>
      <c r="C89" s="106"/>
      <c r="D89" s="106"/>
      <c r="E89" s="106"/>
      <c r="F89" s="106"/>
      <c r="G89" s="107"/>
      <c r="H89" s="12"/>
      <c r="I89" s="9"/>
      <c r="J89" s="5"/>
      <c r="K89" s="5"/>
      <c r="L89" s="5"/>
      <c r="M89" s="4"/>
      <c r="N89" s="4"/>
      <c r="O89" s="89" t="str">
        <f t="shared" ref="O89:O108" si="5">IF(I89="1)-①", 540, IF(I89="1)-②", 1080, IF(I89="2)", 45, IF(I89="3)", 1.67, ""))))</f>
        <v/>
      </c>
      <c r="P89" s="90" t="b">
        <f>IF(OR(I89="1)-①",I89="1)-②"),ROUND(J89*K89*L89/O89,0),IF(I89="2)",ROUNDDOWN(M89/O89,0),IF(I89="3)",ROUND(N89/O89,0))))</f>
        <v>0</v>
      </c>
      <c r="Q89" s="4"/>
      <c r="R89" s="102"/>
      <c r="S89" s="103"/>
      <c r="T89" s="102"/>
      <c r="U89" s="103"/>
      <c r="V89" s="10"/>
      <c r="W89" s="28" t="b">
        <f t="shared" si="1"/>
        <v>0</v>
      </c>
      <c r="X89" s="29">
        <f t="shared" si="2"/>
        <v>0</v>
      </c>
      <c r="Y89" s="30">
        <f t="shared" si="3"/>
        <v>0</v>
      </c>
      <c r="Z89" s="26">
        <f t="shared" si="4"/>
        <v>0</v>
      </c>
      <c r="AA89" s="31"/>
    </row>
    <row r="90" spans="1:27" ht="30" customHeight="1" x14ac:dyDescent="0.55000000000000004">
      <c r="A90" s="13">
        <v>2</v>
      </c>
      <c r="B90" s="105"/>
      <c r="C90" s="106"/>
      <c r="D90" s="106"/>
      <c r="E90" s="106"/>
      <c r="F90" s="106"/>
      <c r="G90" s="107"/>
      <c r="H90" s="12"/>
      <c r="I90" s="9"/>
      <c r="J90" s="5"/>
      <c r="K90" s="5"/>
      <c r="L90" s="5"/>
      <c r="M90" s="4"/>
      <c r="N90" s="4"/>
      <c r="O90" s="89" t="str">
        <f t="shared" si="5"/>
        <v/>
      </c>
      <c r="P90" s="90" t="b">
        <f t="shared" ref="P90:P108" si="6">IF(OR(I90="1)-①",I90="1)-②"),ROUND(J90*K90*L90/O90,0),IF(I90="2)",ROUNDDOWN(M90/O90,0),IF(I90="3)",ROUND(N90/O90,0))))</f>
        <v>0</v>
      </c>
      <c r="Q90" s="4"/>
      <c r="R90" s="102"/>
      <c r="S90" s="103"/>
      <c r="T90" s="102"/>
      <c r="U90" s="103"/>
      <c r="V90" s="10"/>
      <c r="W90" s="28" t="b">
        <f t="shared" si="1"/>
        <v>0</v>
      </c>
      <c r="X90" s="29">
        <f t="shared" si="2"/>
        <v>0</v>
      </c>
      <c r="Y90" s="30">
        <f t="shared" si="3"/>
        <v>0</v>
      </c>
      <c r="Z90" s="26">
        <f t="shared" si="4"/>
        <v>0</v>
      </c>
      <c r="AA90" s="31"/>
    </row>
    <row r="91" spans="1:27" ht="30" customHeight="1" x14ac:dyDescent="0.55000000000000004">
      <c r="A91" s="13">
        <v>3</v>
      </c>
      <c r="B91" s="105"/>
      <c r="C91" s="106"/>
      <c r="D91" s="106"/>
      <c r="E91" s="106"/>
      <c r="F91" s="106"/>
      <c r="G91" s="107"/>
      <c r="H91" s="12"/>
      <c r="I91" s="9"/>
      <c r="J91" s="5"/>
      <c r="K91" s="5"/>
      <c r="L91" s="5"/>
      <c r="M91" s="4"/>
      <c r="N91" s="4"/>
      <c r="O91" s="89" t="str">
        <f t="shared" si="5"/>
        <v/>
      </c>
      <c r="P91" s="90" t="b">
        <f t="shared" si="6"/>
        <v>0</v>
      </c>
      <c r="Q91" s="4"/>
      <c r="R91" s="102"/>
      <c r="S91" s="103"/>
      <c r="T91" s="102"/>
      <c r="U91" s="103"/>
      <c r="V91" s="10"/>
      <c r="W91" s="28" t="b">
        <f t="shared" si="1"/>
        <v>0</v>
      </c>
      <c r="X91" s="29">
        <f t="shared" si="2"/>
        <v>0</v>
      </c>
      <c r="Y91" s="30">
        <f t="shared" si="3"/>
        <v>0</v>
      </c>
      <c r="Z91" s="26">
        <f t="shared" si="4"/>
        <v>0</v>
      </c>
      <c r="AA91" s="31"/>
    </row>
    <row r="92" spans="1:27" ht="30" customHeight="1" x14ac:dyDescent="0.55000000000000004">
      <c r="A92" s="13">
        <v>4</v>
      </c>
      <c r="B92" s="105"/>
      <c r="C92" s="106"/>
      <c r="D92" s="106"/>
      <c r="E92" s="106"/>
      <c r="F92" s="106"/>
      <c r="G92" s="107"/>
      <c r="H92" s="12"/>
      <c r="I92" s="9"/>
      <c r="J92" s="5"/>
      <c r="K92" s="5"/>
      <c r="L92" s="5"/>
      <c r="M92" s="4"/>
      <c r="N92" s="4"/>
      <c r="O92" s="89" t="str">
        <f t="shared" si="5"/>
        <v/>
      </c>
      <c r="P92" s="90" t="b">
        <f t="shared" si="6"/>
        <v>0</v>
      </c>
      <c r="Q92" s="4"/>
      <c r="R92" s="102"/>
      <c r="S92" s="103"/>
      <c r="T92" s="102"/>
      <c r="U92" s="103"/>
      <c r="V92" s="10"/>
      <c r="W92" s="28" t="b">
        <f t="shared" si="1"/>
        <v>0</v>
      </c>
      <c r="X92" s="29">
        <f t="shared" si="2"/>
        <v>0</v>
      </c>
      <c r="Y92" s="30">
        <f t="shared" si="3"/>
        <v>0</v>
      </c>
      <c r="Z92" s="26">
        <f t="shared" si="4"/>
        <v>0</v>
      </c>
      <c r="AA92" s="31"/>
    </row>
    <row r="93" spans="1:27" ht="30" customHeight="1" x14ac:dyDescent="0.55000000000000004">
      <c r="A93" s="13">
        <v>5</v>
      </c>
      <c r="B93" s="105"/>
      <c r="C93" s="106"/>
      <c r="D93" s="106"/>
      <c r="E93" s="106"/>
      <c r="F93" s="106"/>
      <c r="G93" s="107"/>
      <c r="H93" s="12"/>
      <c r="I93" s="9"/>
      <c r="J93" s="5"/>
      <c r="K93" s="5"/>
      <c r="L93" s="5"/>
      <c r="M93" s="4"/>
      <c r="N93" s="4"/>
      <c r="O93" s="89" t="str">
        <f t="shared" si="5"/>
        <v/>
      </c>
      <c r="P93" s="90" t="b">
        <f t="shared" si="6"/>
        <v>0</v>
      </c>
      <c r="Q93" s="4"/>
      <c r="R93" s="102"/>
      <c r="S93" s="103"/>
      <c r="T93" s="102"/>
      <c r="U93" s="103"/>
      <c r="V93" s="10"/>
      <c r="W93" s="28" t="b">
        <f t="shared" si="1"/>
        <v>0</v>
      </c>
      <c r="X93" s="29">
        <f t="shared" si="2"/>
        <v>0</v>
      </c>
      <c r="Y93" s="30">
        <f t="shared" si="3"/>
        <v>0</v>
      </c>
      <c r="Z93" s="26">
        <f t="shared" si="4"/>
        <v>0</v>
      </c>
      <c r="AA93" s="31"/>
    </row>
    <row r="94" spans="1:27" ht="30" customHeight="1" x14ac:dyDescent="0.55000000000000004">
      <c r="A94" s="13">
        <v>6</v>
      </c>
      <c r="B94" s="105"/>
      <c r="C94" s="106"/>
      <c r="D94" s="106"/>
      <c r="E94" s="106"/>
      <c r="F94" s="106"/>
      <c r="G94" s="107"/>
      <c r="H94" s="12"/>
      <c r="I94" s="9"/>
      <c r="J94" s="5"/>
      <c r="K94" s="5"/>
      <c r="L94" s="5"/>
      <c r="M94" s="4"/>
      <c r="N94" s="4"/>
      <c r="O94" s="89" t="str">
        <f>IF(I94="1)-①", 540, IF(I94="1)-②", 1080, IF(I94="2)", 45, IF(I94="3)", 1.67, ""))))</f>
        <v/>
      </c>
      <c r="P94" s="90" t="b">
        <f t="shared" si="6"/>
        <v>0</v>
      </c>
      <c r="Q94" s="4"/>
      <c r="R94" s="102"/>
      <c r="S94" s="103"/>
      <c r="T94" s="102"/>
      <c r="U94" s="103"/>
      <c r="V94" s="10"/>
      <c r="W94" s="28" t="b">
        <f t="shared" si="1"/>
        <v>0</v>
      </c>
      <c r="X94" s="29">
        <f t="shared" si="2"/>
        <v>0</v>
      </c>
      <c r="Y94" s="30">
        <f t="shared" si="3"/>
        <v>0</v>
      </c>
      <c r="Z94" s="26">
        <f t="shared" si="4"/>
        <v>0</v>
      </c>
      <c r="AA94" s="31"/>
    </row>
    <row r="95" spans="1:27" ht="30" customHeight="1" x14ac:dyDescent="0.55000000000000004">
      <c r="A95" s="13">
        <v>7</v>
      </c>
      <c r="B95" s="105"/>
      <c r="C95" s="106"/>
      <c r="D95" s="106"/>
      <c r="E95" s="106"/>
      <c r="F95" s="106"/>
      <c r="G95" s="107"/>
      <c r="H95" s="12"/>
      <c r="I95" s="9"/>
      <c r="J95" s="5"/>
      <c r="K95" s="5"/>
      <c r="L95" s="5"/>
      <c r="M95" s="4"/>
      <c r="N95" s="4"/>
      <c r="O95" s="89" t="str">
        <f t="shared" si="5"/>
        <v/>
      </c>
      <c r="P95" s="90" t="b">
        <f t="shared" si="6"/>
        <v>0</v>
      </c>
      <c r="Q95" s="4"/>
      <c r="R95" s="102"/>
      <c r="S95" s="103"/>
      <c r="T95" s="102"/>
      <c r="U95" s="103"/>
      <c r="V95" s="10"/>
      <c r="W95" s="28" t="b">
        <f t="shared" si="1"/>
        <v>0</v>
      </c>
      <c r="X95" s="29">
        <f t="shared" si="2"/>
        <v>0</v>
      </c>
      <c r="Y95" s="30">
        <f t="shared" si="3"/>
        <v>0</v>
      </c>
      <c r="Z95" s="26">
        <f t="shared" si="4"/>
        <v>0</v>
      </c>
      <c r="AA95" s="31"/>
    </row>
    <row r="96" spans="1:27" ht="30" customHeight="1" x14ac:dyDescent="0.55000000000000004">
      <c r="A96" s="13">
        <v>8</v>
      </c>
      <c r="B96" s="105"/>
      <c r="C96" s="106"/>
      <c r="D96" s="106"/>
      <c r="E96" s="106"/>
      <c r="F96" s="106"/>
      <c r="G96" s="107"/>
      <c r="H96" s="12"/>
      <c r="I96" s="9"/>
      <c r="J96" s="5"/>
      <c r="K96" s="5"/>
      <c r="L96" s="5"/>
      <c r="M96" s="4"/>
      <c r="N96" s="4"/>
      <c r="O96" s="89" t="str">
        <f t="shared" si="5"/>
        <v/>
      </c>
      <c r="P96" s="90" t="b">
        <f t="shared" si="6"/>
        <v>0</v>
      </c>
      <c r="Q96" s="4"/>
      <c r="R96" s="102"/>
      <c r="S96" s="103"/>
      <c r="T96" s="102"/>
      <c r="U96" s="103"/>
      <c r="V96" s="10"/>
      <c r="W96" s="28" t="b">
        <f t="shared" si="1"/>
        <v>0</v>
      </c>
      <c r="X96" s="29">
        <f t="shared" si="2"/>
        <v>0</v>
      </c>
      <c r="Y96" s="30">
        <f t="shared" si="3"/>
        <v>0</v>
      </c>
      <c r="Z96" s="26">
        <f t="shared" si="4"/>
        <v>0</v>
      </c>
      <c r="AA96" s="31"/>
    </row>
    <row r="97" spans="1:27" ht="30" customHeight="1" x14ac:dyDescent="0.55000000000000004">
      <c r="A97" s="13">
        <v>9</v>
      </c>
      <c r="B97" s="105"/>
      <c r="C97" s="106"/>
      <c r="D97" s="106"/>
      <c r="E97" s="106"/>
      <c r="F97" s="106"/>
      <c r="G97" s="107"/>
      <c r="H97" s="12"/>
      <c r="I97" s="9"/>
      <c r="J97" s="5"/>
      <c r="K97" s="5"/>
      <c r="L97" s="5"/>
      <c r="M97" s="4"/>
      <c r="N97" s="4"/>
      <c r="O97" s="89" t="str">
        <f t="shared" si="5"/>
        <v/>
      </c>
      <c r="P97" s="90" t="b">
        <f t="shared" si="6"/>
        <v>0</v>
      </c>
      <c r="Q97" s="4"/>
      <c r="R97" s="102"/>
      <c r="S97" s="103"/>
      <c r="T97" s="102"/>
      <c r="U97" s="103"/>
      <c r="V97" s="10"/>
      <c r="W97" s="28" t="b">
        <f t="shared" si="1"/>
        <v>0</v>
      </c>
      <c r="X97" s="29">
        <f t="shared" si="2"/>
        <v>0</v>
      </c>
      <c r="Y97" s="30">
        <f t="shared" si="3"/>
        <v>0</v>
      </c>
      <c r="Z97" s="26">
        <f t="shared" si="4"/>
        <v>0</v>
      </c>
      <c r="AA97" s="31"/>
    </row>
    <row r="98" spans="1:27" ht="30" customHeight="1" x14ac:dyDescent="0.55000000000000004">
      <c r="A98" s="13">
        <v>10</v>
      </c>
      <c r="B98" s="105"/>
      <c r="C98" s="106"/>
      <c r="D98" s="106"/>
      <c r="E98" s="106"/>
      <c r="F98" s="106"/>
      <c r="G98" s="107"/>
      <c r="H98" s="12"/>
      <c r="I98" s="9"/>
      <c r="J98" s="5"/>
      <c r="K98" s="5"/>
      <c r="L98" s="5"/>
      <c r="M98" s="4"/>
      <c r="N98" s="4"/>
      <c r="O98" s="89" t="str">
        <f t="shared" si="5"/>
        <v/>
      </c>
      <c r="P98" s="90" t="b">
        <f t="shared" si="6"/>
        <v>0</v>
      </c>
      <c r="Q98" s="4"/>
      <c r="R98" s="102"/>
      <c r="S98" s="103"/>
      <c r="T98" s="102"/>
      <c r="U98" s="103"/>
      <c r="V98" s="10"/>
      <c r="W98" s="28" t="b">
        <f t="shared" si="1"/>
        <v>0</v>
      </c>
      <c r="X98" s="29">
        <f t="shared" si="2"/>
        <v>0</v>
      </c>
      <c r="Y98" s="30">
        <f t="shared" si="3"/>
        <v>0</v>
      </c>
      <c r="Z98" s="26">
        <f t="shared" si="4"/>
        <v>0</v>
      </c>
      <c r="AA98" s="31"/>
    </row>
    <row r="99" spans="1:27" ht="30" customHeight="1" x14ac:dyDescent="0.55000000000000004">
      <c r="A99" s="13">
        <v>11</v>
      </c>
      <c r="B99" s="105"/>
      <c r="C99" s="106"/>
      <c r="D99" s="106"/>
      <c r="E99" s="106"/>
      <c r="F99" s="106"/>
      <c r="G99" s="107"/>
      <c r="H99" s="12"/>
      <c r="I99" s="9"/>
      <c r="J99" s="5"/>
      <c r="K99" s="5"/>
      <c r="L99" s="5"/>
      <c r="M99" s="4"/>
      <c r="N99" s="4"/>
      <c r="O99" s="89" t="str">
        <f t="shared" si="5"/>
        <v/>
      </c>
      <c r="P99" s="90" t="b">
        <f t="shared" si="6"/>
        <v>0</v>
      </c>
      <c r="Q99" s="4"/>
      <c r="R99" s="102"/>
      <c r="S99" s="103"/>
      <c r="T99" s="102"/>
      <c r="U99" s="103"/>
      <c r="V99" s="11"/>
      <c r="W99" s="28" t="b">
        <f t="shared" si="1"/>
        <v>0</v>
      </c>
      <c r="X99" s="29">
        <f t="shared" si="2"/>
        <v>0</v>
      </c>
      <c r="Y99" s="30">
        <f t="shared" si="3"/>
        <v>0</v>
      </c>
      <c r="Z99" s="26">
        <f t="shared" si="4"/>
        <v>0</v>
      </c>
      <c r="AA99" s="31"/>
    </row>
    <row r="100" spans="1:27" ht="30" customHeight="1" x14ac:dyDescent="0.55000000000000004">
      <c r="A100" s="13">
        <v>12</v>
      </c>
      <c r="B100" s="105"/>
      <c r="C100" s="106"/>
      <c r="D100" s="106"/>
      <c r="E100" s="106"/>
      <c r="F100" s="106"/>
      <c r="G100" s="107"/>
      <c r="H100" s="12"/>
      <c r="I100" s="9"/>
      <c r="J100" s="5"/>
      <c r="K100" s="5"/>
      <c r="L100" s="5"/>
      <c r="M100" s="4"/>
      <c r="N100" s="4"/>
      <c r="O100" s="89" t="str">
        <f t="shared" si="5"/>
        <v/>
      </c>
      <c r="P100" s="90" t="b">
        <f t="shared" si="6"/>
        <v>0</v>
      </c>
      <c r="Q100" s="4"/>
      <c r="R100" s="102"/>
      <c r="S100" s="103"/>
      <c r="T100" s="102"/>
      <c r="U100" s="103"/>
      <c r="V100" s="10"/>
      <c r="W100" s="28" t="b">
        <f t="shared" si="1"/>
        <v>0</v>
      </c>
      <c r="X100" s="29">
        <f t="shared" si="2"/>
        <v>0</v>
      </c>
      <c r="Y100" s="30">
        <f t="shared" si="3"/>
        <v>0</v>
      </c>
      <c r="Z100" s="26">
        <f t="shared" si="4"/>
        <v>0</v>
      </c>
      <c r="AA100" s="31"/>
    </row>
    <row r="101" spans="1:27" ht="30" customHeight="1" x14ac:dyDescent="0.55000000000000004">
      <c r="A101" s="13">
        <v>13</v>
      </c>
      <c r="B101" s="105"/>
      <c r="C101" s="106"/>
      <c r="D101" s="106"/>
      <c r="E101" s="106"/>
      <c r="F101" s="106"/>
      <c r="G101" s="107"/>
      <c r="H101" s="12"/>
      <c r="I101" s="9"/>
      <c r="J101" s="5"/>
      <c r="K101" s="5"/>
      <c r="L101" s="5"/>
      <c r="M101" s="4"/>
      <c r="N101" s="4"/>
      <c r="O101" s="89" t="str">
        <f t="shared" si="5"/>
        <v/>
      </c>
      <c r="P101" s="90" t="b">
        <f t="shared" si="6"/>
        <v>0</v>
      </c>
      <c r="Q101" s="4"/>
      <c r="R101" s="102"/>
      <c r="S101" s="103"/>
      <c r="T101" s="102"/>
      <c r="U101" s="103"/>
      <c r="V101" s="10"/>
      <c r="W101" s="28" t="b">
        <f t="shared" si="1"/>
        <v>0</v>
      </c>
      <c r="X101" s="29">
        <f t="shared" si="2"/>
        <v>0</v>
      </c>
      <c r="Y101" s="30">
        <f t="shared" si="3"/>
        <v>0</v>
      </c>
      <c r="Z101" s="26">
        <f t="shared" si="4"/>
        <v>0</v>
      </c>
      <c r="AA101" s="31"/>
    </row>
    <row r="102" spans="1:27" ht="30" customHeight="1" x14ac:dyDescent="0.55000000000000004">
      <c r="A102" s="13">
        <v>14</v>
      </c>
      <c r="B102" s="105"/>
      <c r="C102" s="106"/>
      <c r="D102" s="106"/>
      <c r="E102" s="106"/>
      <c r="F102" s="106"/>
      <c r="G102" s="107"/>
      <c r="H102" s="12"/>
      <c r="I102" s="9"/>
      <c r="J102" s="5"/>
      <c r="K102" s="5"/>
      <c r="L102" s="5"/>
      <c r="M102" s="4"/>
      <c r="N102" s="4"/>
      <c r="O102" s="89" t="str">
        <f t="shared" si="5"/>
        <v/>
      </c>
      <c r="P102" s="90" t="b">
        <f t="shared" si="6"/>
        <v>0</v>
      </c>
      <c r="Q102" s="4"/>
      <c r="R102" s="102"/>
      <c r="S102" s="103"/>
      <c r="T102" s="102"/>
      <c r="U102" s="103"/>
      <c r="V102" s="10"/>
      <c r="W102" s="28" t="b">
        <f t="shared" si="1"/>
        <v>0</v>
      </c>
      <c r="X102" s="29">
        <f t="shared" si="2"/>
        <v>0</v>
      </c>
      <c r="Y102" s="30">
        <f t="shared" si="3"/>
        <v>0</v>
      </c>
      <c r="Z102" s="26">
        <f t="shared" si="4"/>
        <v>0</v>
      </c>
      <c r="AA102" s="31"/>
    </row>
    <row r="103" spans="1:27" ht="30" customHeight="1" x14ac:dyDescent="0.55000000000000004">
      <c r="A103" s="13">
        <v>15</v>
      </c>
      <c r="B103" s="105"/>
      <c r="C103" s="106"/>
      <c r="D103" s="106"/>
      <c r="E103" s="106"/>
      <c r="F103" s="106"/>
      <c r="G103" s="107"/>
      <c r="H103" s="12"/>
      <c r="I103" s="9"/>
      <c r="J103" s="5"/>
      <c r="K103" s="5"/>
      <c r="L103" s="5"/>
      <c r="M103" s="4"/>
      <c r="N103" s="4"/>
      <c r="O103" s="89" t="str">
        <f t="shared" si="5"/>
        <v/>
      </c>
      <c r="P103" s="90" t="b">
        <f t="shared" si="6"/>
        <v>0</v>
      </c>
      <c r="Q103" s="4"/>
      <c r="R103" s="102"/>
      <c r="S103" s="103"/>
      <c r="T103" s="102"/>
      <c r="U103" s="103"/>
      <c r="V103" s="10"/>
      <c r="W103" s="28" t="b">
        <f t="shared" si="1"/>
        <v>0</v>
      </c>
      <c r="X103" s="29">
        <f t="shared" si="2"/>
        <v>0</v>
      </c>
      <c r="Y103" s="30">
        <f t="shared" si="3"/>
        <v>0</v>
      </c>
      <c r="Z103" s="26">
        <f t="shared" si="4"/>
        <v>0</v>
      </c>
      <c r="AA103" s="31"/>
    </row>
    <row r="104" spans="1:27" ht="30" customHeight="1" x14ac:dyDescent="0.55000000000000004">
      <c r="A104" s="13">
        <v>16</v>
      </c>
      <c r="B104" s="105"/>
      <c r="C104" s="106"/>
      <c r="D104" s="106"/>
      <c r="E104" s="106"/>
      <c r="F104" s="106"/>
      <c r="G104" s="107"/>
      <c r="H104" s="12"/>
      <c r="I104" s="9"/>
      <c r="J104" s="5"/>
      <c r="K104" s="5"/>
      <c r="L104" s="5"/>
      <c r="M104" s="4"/>
      <c r="N104" s="4"/>
      <c r="O104" s="89" t="str">
        <f t="shared" si="5"/>
        <v/>
      </c>
      <c r="P104" s="90" t="b">
        <f t="shared" si="6"/>
        <v>0</v>
      </c>
      <c r="Q104" s="4"/>
      <c r="R104" s="102"/>
      <c r="S104" s="103"/>
      <c r="T104" s="102"/>
      <c r="U104" s="103"/>
      <c r="V104" s="10"/>
      <c r="W104" s="28" t="b">
        <f t="shared" si="1"/>
        <v>0</v>
      </c>
      <c r="X104" s="29">
        <f t="shared" si="2"/>
        <v>0</v>
      </c>
      <c r="Y104" s="30">
        <f t="shared" si="3"/>
        <v>0</v>
      </c>
      <c r="Z104" s="26">
        <f t="shared" si="4"/>
        <v>0</v>
      </c>
      <c r="AA104" s="31"/>
    </row>
    <row r="105" spans="1:27" ht="30" customHeight="1" x14ac:dyDescent="0.55000000000000004">
      <c r="A105" s="13">
        <v>17</v>
      </c>
      <c r="B105" s="105"/>
      <c r="C105" s="106"/>
      <c r="D105" s="106"/>
      <c r="E105" s="106"/>
      <c r="F105" s="106"/>
      <c r="G105" s="107"/>
      <c r="H105" s="12"/>
      <c r="I105" s="9"/>
      <c r="J105" s="5"/>
      <c r="K105" s="5"/>
      <c r="L105" s="5"/>
      <c r="M105" s="4"/>
      <c r="N105" s="4"/>
      <c r="O105" s="89" t="str">
        <f t="shared" si="5"/>
        <v/>
      </c>
      <c r="P105" s="90" t="b">
        <f t="shared" si="6"/>
        <v>0</v>
      </c>
      <c r="Q105" s="4"/>
      <c r="R105" s="102"/>
      <c r="S105" s="103"/>
      <c r="T105" s="102"/>
      <c r="U105" s="103"/>
      <c r="V105" s="10"/>
      <c r="W105" s="28" t="b">
        <f t="shared" si="1"/>
        <v>0</v>
      </c>
      <c r="X105" s="29">
        <f t="shared" si="2"/>
        <v>0</v>
      </c>
      <c r="Y105" s="30">
        <f t="shared" si="3"/>
        <v>0</v>
      </c>
      <c r="Z105" s="26">
        <f t="shared" si="4"/>
        <v>0</v>
      </c>
      <c r="AA105" s="31"/>
    </row>
    <row r="106" spans="1:27" ht="30" customHeight="1" x14ac:dyDescent="0.55000000000000004">
      <c r="A106" s="13">
        <v>18</v>
      </c>
      <c r="B106" s="105"/>
      <c r="C106" s="106"/>
      <c r="D106" s="106"/>
      <c r="E106" s="106"/>
      <c r="F106" s="106"/>
      <c r="G106" s="107"/>
      <c r="H106" s="12"/>
      <c r="I106" s="9"/>
      <c r="J106" s="5"/>
      <c r="K106" s="5"/>
      <c r="L106" s="5"/>
      <c r="M106" s="4"/>
      <c r="N106" s="4"/>
      <c r="O106" s="89" t="str">
        <f t="shared" si="5"/>
        <v/>
      </c>
      <c r="P106" s="90" t="b">
        <f t="shared" si="6"/>
        <v>0</v>
      </c>
      <c r="Q106" s="4"/>
      <c r="R106" s="102"/>
      <c r="S106" s="103"/>
      <c r="T106" s="102"/>
      <c r="U106" s="103"/>
      <c r="V106" s="10"/>
      <c r="W106" s="28" t="b">
        <f t="shared" si="1"/>
        <v>0</v>
      </c>
      <c r="X106" s="29">
        <f t="shared" si="2"/>
        <v>0</v>
      </c>
      <c r="Y106" s="30">
        <f t="shared" si="3"/>
        <v>0</v>
      </c>
      <c r="Z106" s="26">
        <f t="shared" si="4"/>
        <v>0</v>
      </c>
      <c r="AA106" s="31"/>
    </row>
    <row r="107" spans="1:27" ht="30" customHeight="1" x14ac:dyDescent="0.55000000000000004">
      <c r="A107" s="13">
        <v>19</v>
      </c>
      <c r="B107" s="105"/>
      <c r="C107" s="106"/>
      <c r="D107" s="106"/>
      <c r="E107" s="106"/>
      <c r="F107" s="106"/>
      <c r="G107" s="107"/>
      <c r="H107" s="12"/>
      <c r="I107" s="9"/>
      <c r="J107" s="5"/>
      <c r="K107" s="5"/>
      <c r="L107" s="5"/>
      <c r="M107" s="4"/>
      <c r="N107" s="4"/>
      <c r="O107" s="89" t="str">
        <f t="shared" si="5"/>
        <v/>
      </c>
      <c r="P107" s="90" t="b">
        <f t="shared" si="6"/>
        <v>0</v>
      </c>
      <c r="Q107" s="4"/>
      <c r="R107" s="102"/>
      <c r="S107" s="103"/>
      <c r="T107" s="102"/>
      <c r="U107" s="103"/>
      <c r="V107" s="10"/>
      <c r="W107" s="28" t="b">
        <f t="shared" si="1"/>
        <v>0</v>
      </c>
      <c r="X107" s="29">
        <f t="shared" si="2"/>
        <v>0</v>
      </c>
      <c r="Y107" s="30">
        <f t="shared" si="3"/>
        <v>0</v>
      </c>
      <c r="Z107" s="26">
        <f t="shared" si="4"/>
        <v>0</v>
      </c>
      <c r="AA107" s="31"/>
    </row>
    <row r="108" spans="1:27" ht="30" customHeight="1" x14ac:dyDescent="0.55000000000000004">
      <c r="A108" s="13">
        <v>20</v>
      </c>
      <c r="B108" s="104"/>
      <c r="C108" s="104"/>
      <c r="D108" s="104"/>
      <c r="E108" s="104"/>
      <c r="F108" s="104"/>
      <c r="G108" s="104"/>
      <c r="H108" s="12"/>
      <c r="I108" s="9"/>
      <c r="J108" s="5"/>
      <c r="K108" s="5"/>
      <c r="L108" s="5"/>
      <c r="M108" s="4"/>
      <c r="N108" s="4"/>
      <c r="O108" s="89" t="str">
        <f t="shared" si="5"/>
        <v/>
      </c>
      <c r="P108" s="90" t="b">
        <f t="shared" si="6"/>
        <v>0</v>
      </c>
      <c r="Q108" s="4"/>
      <c r="R108" s="102"/>
      <c r="S108" s="103"/>
      <c r="T108" s="102"/>
      <c r="U108" s="103"/>
      <c r="V108" s="10"/>
      <c r="W108" s="28" t="b">
        <f t="shared" si="1"/>
        <v>0</v>
      </c>
      <c r="X108" s="29">
        <f t="shared" si="2"/>
        <v>0</v>
      </c>
      <c r="Y108" s="30">
        <f t="shared" si="3"/>
        <v>0</v>
      </c>
      <c r="Z108" s="26">
        <f t="shared" si="4"/>
        <v>0</v>
      </c>
      <c r="AA108" s="31"/>
    </row>
    <row r="109" spans="1:27" ht="38" customHeight="1" x14ac:dyDescent="0.55000000000000004">
      <c r="A109" s="61"/>
      <c r="B109" s="61"/>
      <c r="C109" s="61"/>
      <c r="D109" s="61"/>
      <c r="E109" s="61"/>
      <c r="F109" s="61"/>
      <c r="G109" s="61"/>
      <c r="H109" s="80"/>
      <c r="I109" s="61"/>
      <c r="J109" s="98" t="s">
        <v>114</v>
      </c>
      <c r="K109" s="98"/>
      <c r="L109" s="98"/>
      <c r="M109" s="98"/>
      <c r="N109" s="98"/>
      <c r="O109" s="98"/>
      <c r="P109" s="98"/>
      <c r="Q109" s="81">
        <f>SUM(Q89:Q108)</f>
        <v>0</v>
      </c>
      <c r="R109" s="99" t="s">
        <v>115</v>
      </c>
      <c r="S109" s="100"/>
      <c r="T109" s="100"/>
      <c r="U109" s="101"/>
      <c r="V109" s="61"/>
      <c r="W109" s="32">
        <f>SUM(W89:W108)</f>
        <v>0</v>
      </c>
      <c r="X109" s="33">
        <f>SUM(X89:X108)</f>
        <v>0</v>
      </c>
      <c r="Y109" s="14"/>
      <c r="Z109" s="14"/>
      <c r="AA109" s="14"/>
    </row>
    <row r="112" spans="1:27" ht="24" customHeight="1" x14ac:dyDescent="0.55000000000000004"/>
    <row r="113" spans="1:21" ht="24" customHeight="1" x14ac:dyDescent="0.55000000000000004">
      <c r="A113" s="82" t="s">
        <v>135</v>
      </c>
      <c r="B113" s="42"/>
      <c r="C113" s="42"/>
      <c r="D113" s="42"/>
      <c r="E113" s="42"/>
      <c r="F113" s="42"/>
      <c r="G113" s="42"/>
      <c r="H113" s="42"/>
      <c r="I113" s="42"/>
      <c r="J113" s="42"/>
      <c r="K113" s="42"/>
      <c r="L113" s="42"/>
      <c r="M113" s="42"/>
      <c r="N113" s="42"/>
      <c r="O113" s="42"/>
      <c r="P113" s="42"/>
      <c r="Q113" s="42"/>
      <c r="R113" s="42"/>
      <c r="S113" s="42"/>
      <c r="T113" s="42"/>
      <c r="U113" s="83"/>
    </row>
    <row r="114" spans="1:21" ht="15.5" customHeight="1" x14ac:dyDescent="0.55000000000000004">
      <c r="A114" s="36" t="s">
        <v>136</v>
      </c>
      <c r="B114" s="84"/>
      <c r="C114" s="84"/>
      <c r="D114" s="84"/>
      <c r="E114" s="84"/>
      <c r="F114" s="84"/>
      <c r="G114" s="84"/>
      <c r="H114" s="84"/>
      <c r="I114" s="84"/>
      <c r="J114" s="84"/>
      <c r="K114" s="84"/>
      <c r="L114" s="84"/>
      <c r="M114" s="84"/>
      <c r="N114" s="84"/>
      <c r="O114" s="84"/>
      <c r="P114" s="84"/>
      <c r="Q114" s="84"/>
      <c r="R114" s="84"/>
      <c r="S114" s="84"/>
      <c r="T114" s="84"/>
      <c r="U114" s="85"/>
    </row>
    <row r="115" spans="1:21" ht="13.5" customHeight="1" x14ac:dyDescent="0.55000000000000004">
      <c r="A115" s="36" t="s">
        <v>137</v>
      </c>
      <c r="B115" s="84"/>
      <c r="C115" s="84"/>
      <c r="D115" s="84"/>
      <c r="E115" s="84"/>
      <c r="F115" s="84"/>
      <c r="G115" s="84"/>
      <c r="H115" s="84"/>
      <c r="I115" s="84"/>
      <c r="J115" s="84"/>
      <c r="K115" s="84"/>
      <c r="L115" s="84"/>
      <c r="M115" s="84"/>
      <c r="N115" s="84"/>
      <c r="O115" s="84"/>
      <c r="P115" s="84"/>
      <c r="Q115" s="84"/>
      <c r="R115" s="84"/>
      <c r="S115" s="84"/>
      <c r="T115" s="84"/>
      <c r="U115" s="85"/>
    </row>
    <row r="116" spans="1:21" ht="13.5" customHeight="1" x14ac:dyDescent="0.55000000000000004">
      <c r="B116" s="84"/>
      <c r="C116" s="84"/>
      <c r="D116" s="84"/>
      <c r="E116" s="84"/>
      <c r="F116" s="84"/>
      <c r="G116" s="84"/>
      <c r="H116" s="84"/>
      <c r="I116" s="84"/>
      <c r="J116" s="84"/>
      <c r="K116" s="84"/>
      <c r="L116" s="84"/>
      <c r="M116" s="84"/>
      <c r="N116" s="84"/>
      <c r="O116" s="84"/>
      <c r="P116" s="84"/>
      <c r="Q116" s="84"/>
      <c r="R116" s="84"/>
      <c r="S116" s="84"/>
      <c r="T116" s="84"/>
      <c r="U116" s="85"/>
    </row>
    <row r="117" spans="1:21" ht="13.5" customHeight="1" x14ac:dyDescent="0.55000000000000004">
      <c r="B117" s="84"/>
      <c r="C117" s="84"/>
      <c r="D117" s="84"/>
      <c r="E117" s="84"/>
      <c r="F117" s="84"/>
      <c r="G117" s="84"/>
      <c r="H117" s="84"/>
      <c r="I117" s="84"/>
      <c r="J117" s="84"/>
      <c r="K117" s="84"/>
      <c r="L117" s="84"/>
      <c r="M117" s="84"/>
      <c r="N117" s="84"/>
      <c r="O117" s="84"/>
      <c r="P117" s="84"/>
      <c r="Q117" s="84"/>
      <c r="R117" s="84"/>
      <c r="S117" s="84"/>
      <c r="T117" s="84"/>
      <c r="U117" s="85"/>
    </row>
    <row r="118" spans="1:21" ht="13.5" customHeight="1" x14ac:dyDescent="0.55000000000000004">
      <c r="B118" s="84"/>
      <c r="C118" s="84"/>
      <c r="D118" s="84"/>
      <c r="E118" s="84"/>
      <c r="F118" s="84"/>
      <c r="G118" s="84"/>
      <c r="H118" s="84"/>
      <c r="I118" s="84"/>
      <c r="J118" s="84"/>
      <c r="K118" s="84"/>
      <c r="L118" s="84"/>
      <c r="M118" s="84"/>
      <c r="N118" s="84"/>
      <c r="O118" s="84"/>
      <c r="P118" s="84"/>
      <c r="Q118" s="84"/>
      <c r="R118" s="84"/>
      <c r="S118" s="84"/>
      <c r="T118" s="84"/>
      <c r="U118" s="85"/>
    </row>
    <row r="119" spans="1:21" ht="13.5" customHeight="1" x14ac:dyDescent="0.55000000000000004">
      <c r="B119" s="84"/>
      <c r="C119" s="84"/>
      <c r="D119" s="84"/>
      <c r="E119" s="84"/>
      <c r="F119" s="84"/>
      <c r="G119" s="84"/>
      <c r="H119" s="84"/>
      <c r="I119" s="84"/>
      <c r="J119" s="84"/>
      <c r="K119" s="84"/>
      <c r="L119" s="84"/>
      <c r="M119" s="84"/>
      <c r="N119" s="84"/>
      <c r="O119" s="84"/>
      <c r="P119" s="84"/>
      <c r="Q119" s="84"/>
      <c r="R119" s="84"/>
      <c r="S119" s="84"/>
      <c r="T119" s="84"/>
      <c r="U119" s="85"/>
    </row>
    <row r="120" spans="1:21" ht="13.5" customHeight="1" x14ac:dyDescent="0.55000000000000004">
      <c r="B120" s="84"/>
      <c r="C120" s="84"/>
      <c r="D120" s="84"/>
      <c r="E120" s="84"/>
      <c r="F120" s="84"/>
      <c r="G120" s="84"/>
      <c r="H120" s="84"/>
      <c r="I120" s="84"/>
      <c r="J120" s="84"/>
      <c r="K120" s="84"/>
      <c r="L120" s="84"/>
      <c r="M120" s="84"/>
      <c r="N120" s="84"/>
      <c r="O120" s="84"/>
      <c r="P120" s="84"/>
      <c r="Q120" s="84"/>
      <c r="R120" s="84"/>
      <c r="S120" s="84"/>
      <c r="T120" s="84"/>
      <c r="U120" s="85"/>
    </row>
    <row r="121" spans="1:21" ht="13.5" customHeight="1" x14ac:dyDescent="0.55000000000000004">
      <c r="B121" s="84"/>
      <c r="C121" s="84"/>
      <c r="D121" s="84"/>
      <c r="E121" s="84"/>
      <c r="F121" s="84"/>
      <c r="G121" s="84"/>
      <c r="H121" s="84"/>
      <c r="I121" s="84"/>
      <c r="J121" s="84"/>
      <c r="K121" s="84"/>
      <c r="L121" s="84"/>
      <c r="M121" s="84"/>
      <c r="N121" s="84"/>
      <c r="O121" s="84"/>
      <c r="P121" s="84"/>
      <c r="Q121" s="84"/>
      <c r="R121" s="84"/>
      <c r="S121" s="84"/>
      <c r="T121" s="84"/>
      <c r="U121" s="85"/>
    </row>
    <row r="122" spans="1:21" ht="24" customHeight="1" x14ac:dyDescent="0.55000000000000004">
      <c r="A122" s="68"/>
      <c r="B122" s="84"/>
      <c r="C122" s="84"/>
      <c r="D122" s="84"/>
      <c r="E122" s="84"/>
      <c r="F122" s="84"/>
      <c r="G122" s="84"/>
      <c r="H122" s="84"/>
      <c r="I122" s="84"/>
      <c r="J122" s="84"/>
      <c r="K122" s="84"/>
      <c r="L122" s="84"/>
      <c r="M122" s="84"/>
      <c r="N122" s="84"/>
      <c r="O122" s="84"/>
      <c r="P122" s="84"/>
      <c r="Q122" s="84"/>
      <c r="R122" s="84"/>
      <c r="S122" s="84"/>
      <c r="T122" s="84"/>
      <c r="U122" s="85"/>
    </row>
    <row r="123" spans="1:21" ht="24" customHeight="1" x14ac:dyDescent="0.55000000000000004">
      <c r="A123" s="68"/>
      <c r="B123" s="84"/>
      <c r="C123" s="84"/>
      <c r="D123" s="84"/>
      <c r="E123" s="84"/>
      <c r="F123" s="84"/>
      <c r="G123" s="84"/>
      <c r="H123" s="84"/>
      <c r="I123" s="84"/>
      <c r="J123" s="84"/>
      <c r="K123" s="84"/>
      <c r="L123" s="84"/>
      <c r="M123" s="84"/>
      <c r="N123" s="84"/>
      <c r="O123" s="84"/>
      <c r="P123" s="84"/>
      <c r="Q123" s="84"/>
      <c r="R123" s="84"/>
      <c r="S123" s="84"/>
      <c r="T123" s="84"/>
      <c r="U123" s="85"/>
    </row>
    <row r="124" spans="1:21" ht="24" customHeight="1" x14ac:dyDescent="0.55000000000000004">
      <c r="A124" s="68"/>
      <c r="B124" s="84"/>
      <c r="C124" s="84"/>
      <c r="D124" s="84"/>
      <c r="E124" s="84"/>
      <c r="F124" s="84"/>
      <c r="G124" s="84"/>
      <c r="H124" s="84"/>
      <c r="I124" s="84"/>
      <c r="J124" s="84"/>
      <c r="K124" s="84"/>
      <c r="L124" s="84"/>
      <c r="M124" s="84"/>
      <c r="N124" s="84"/>
      <c r="O124" s="84"/>
      <c r="P124" s="84"/>
      <c r="Q124" s="84"/>
      <c r="R124" s="84"/>
      <c r="S124" s="84"/>
      <c r="T124" s="84"/>
      <c r="U124" s="85"/>
    </row>
    <row r="125" spans="1:21" ht="24" customHeight="1" x14ac:dyDescent="0.55000000000000004">
      <c r="A125" s="86"/>
      <c r="B125" s="87"/>
      <c r="C125" s="87"/>
      <c r="D125" s="87"/>
      <c r="E125" s="87"/>
      <c r="F125" s="87"/>
      <c r="G125" s="87"/>
      <c r="H125" s="87"/>
      <c r="I125" s="87"/>
      <c r="J125" s="87"/>
      <c r="K125" s="87"/>
      <c r="L125" s="87"/>
      <c r="M125" s="87"/>
      <c r="N125" s="87"/>
      <c r="O125" s="87"/>
      <c r="P125" s="87"/>
      <c r="Q125" s="87"/>
      <c r="R125" s="87"/>
      <c r="S125" s="87"/>
      <c r="T125" s="87"/>
      <c r="U125" s="88"/>
    </row>
    <row r="126" spans="1:21" ht="24" customHeight="1" x14ac:dyDescent="0.55000000000000004"/>
  </sheetData>
  <sheetProtection selectLockedCells="1"/>
  <mergeCells count="154">
    <mergeCell ref="W85:AA85"/>
    <mergeCell ref="B102:G102"/>
    <mergeCell ref="B99:G99"/>
    <mergeCell ref="B100:G100"/>
    <mergeCell ref="O61:S62"/>
    <mergeCell ref="A61:N62"/>
    <mergeCell ref="B101:G101"/>
    <mergeCell ref="B89:G89"/>
    <mergeCell ref="B90:G90"/>
    <mergeCell ref="B87:G87"/>
    <mergeCell ref="B88:G88"/>
    <mergeCell ref="R88:S88"/>
    <mergeCell ref="B93:G93"/>
    <mergeCell ref="B94:G94"/>
    <mergeCell ref="B91:G91"/>
    <mergeCell ref="B92:G92"/>
    <mergeCell ref="R93:S93"/>
    <mergeCell ref="A63:N64"/>
    <mergeCell ref="O63:S64"/>
    <mergeCell ref="A85:A86"/>
    <mergeCell ref="A80:S81"/>
    <mergeCell ref="B85:G86"/>
    <mergeCell ref="H85:H86"/>
    <mergeCell ref="O65:S65"/>
    <mergeCell ref="N32:O32"/>
    <mergeCell ref="P29:S29"/>
    <mergeCell ref="P30:S30"/>
    <mergeCell ref="P31:S31"/>
    <mergeCell ref="P32:S32"/>
    <mergeCell ref="B97:G97"/>
    <mergeCell ref="B98:G98"/>
    <mergeCell ref="B95:G95"/>
    <mergeCell ref="B96:G96"/>
    <mergeCell ref="R98:S98"/>
    <mergeCell ref="A36:S36"/>
    <mergeCell ref="C32:M32"/>
    <mergeCell ref="C34:M34"/>
    <mergeCell ref="N34:O34"/>
    <mergeCell ref="P34:S34"/>
    <mergeCell ref="C35:M35"/>
    <mergeCell ref="N35:O35"/>
    <mergeCell ref="P35:S35"/>
    <mergeCell ref="A37:S38"/>
    <mergeCell ref="A44:C44"/>
    <mergeCell ref="D44:S44"/>
    <mergeCell ref="A48:S50"/>
    <mergeCell ref="I85:Q85"/>
    <mergeCell ref="C33:M33"/>
    <mergeCell ref="N33:O33"/>
    <mergeCell ref="P33:S33"/>
    <mergeCell ref="A72:D72"/>
    <mergeCell ref="E72:S72"/>
    <mergeCell ref="A73:D73"/>
    <mergeCell ref="E73:S73"/>
    <mergeCell ref="A74:D74"/>
    <mergeCell ref="E74:S74"/>
    <mergeCell ref="A71:D71"/>
    <mergeCell ref="A70:D70"/>
    <mergeCell ref="E71:S71"/>
    <mergeCell ref="A58:N60"/>
    <mergeCell ref="O58:S60"/>
    <mergeCell ref="A42:C42"/>
    <mergeCell ref="D42:S42"/>
    <mergeCell ref="A43:C43"/>
    <mergeCell ref="D43:S43"/>
    <mergeCell ref="A55:N55"/>
    <mergeCell ref="O55:S55"/>
    <mergeCell ref="A56:N56"/>
    <mergeCell ref="O56:S56"/>
    <mergeCell ref="A57:N57"/>
    <mergeCell ref="O57:S57"/>
    <mergeCell ref="A65:N65"/>
    <mergeCell ref="A23:D23"/>
    <mergeCell ref="F23:S23"/>
    <mergeCell ref="A24:D24"/>
    <mergeCell ref="F24:S24"/>
    <mergeCell ref="A25:D25"/>
    <mergeCell ref="F25:S25"/>
    <mergeCell ref="C29:M29"/>
    <mergeCell ref="C30:M30"/>
    <mergeCell ref="C31:M31"/>
    <mergeCell ref="A29:B29"/>
    <mergeCell ref="N29:O29"/>
    <mergeCell ref="N30:O30"/>
    <mergeCell ref="N31:O31"/>
    <mergeCell ref="G5:J5"/>
    <mergeCell ref="O5:S5"/>
    <mergeCell ref="F6:J6"/>
    <mergeCell ref="O6:S6"/>
    <mergeCell ref="A11:D11"/>
    <mergeCell ref="F11:S11"/>
    <mergeCell ref="A18:D18"/>
    <mergeCell ref="F18:S18"/>
    <mergeCell ref="A19:D19"/>
    <mergeCell ref="F19:S19"/>
    <mergeCell ref="A12:D12"/>
    <mergeCell ref="F12:S12"/>
    <mergeCell ref="A17:D17"/>
    <mergeCell ref="F17:S17"/>
    <mergeCell ref="F7:S7"/>
    <mergeCell ref="E70:S70"/>
    <mergeCell ref="T88:U88"/>
    <mergeCell ref="R89:S89"/>
    <mergeCell ref="T89:U89"/>
    <mergeCell ref="R90:S90"/>
    <mergeCell ref="R91:S91"/>
    <mergeCell ref="T90:U90"/>
    <mergeCell ref="R92:S92"/>
    <mergeCell ref="T91:U91"/>
    <mergeCell ref="V85:V86"/>
    <mergeCell ref="R86:S86"/>
    <mergeCell ref="T86:U86"/>
    <mergeCell ref="R87:S87"/>
    <mergeCell ref="T87:U87"/>
    <mergeCell ref="R85:U85"/>
    <mergeCell ref="T93:U93"/>
    <mergeCell ref="R94:S94"/>
    <mergeCell ref="T94:U94"/>
    <mergeCell ref="R95:S95"/>
    <mergeCell ref="T95:U95"/>
    <mergeCell ref="T92:U92"/>
    <mergeCell ref="R96:S96"/>
    <mergeCell ref="T96:U96"/>
    <mergeCell ref="R97:S97"/>
    <mergeCell ref="T97:U97"/>
    <mergeCell ref="T98:U98"/>
    <mergeCell ref="R99:S99"/>
    <mergeCell ref="T99:U99"/>
    <mergeCell ref="R100:S100"/>
    <mergeCell ref="T100:U100"/>
    <mergeCell ref="R101:S101"/>
    <mergeCell ref="T101:U101"/>
    <mergeCell ref="R102:S102"/>
    <mergeCell ref="T102:U102"/>
    <mergeCell ref="B108:G108"/>
    <mergeCell ref="R108:S108"/>
    <mergeCell ref="T108:U108"/>
    <mergeCell ref="B107:G107"/>
    <mergeCell ref="B105:G105"/>
    <mergeCell ref="B106:G106"/>
    <mergeCell ref="B103:G103"/>
    <mergeCell ref="B104:G104"/>
    <mergeCell ref="J109:P109"/>
    <mergeCell ref="R109:U109"/>
    <mergeCell ref="R103:S103"/>
    <mergeCell ref="T103:U103"/>
    <mergeCell ref="R104:S104"/>
    <mergeCell ref="T104:U104"/>
    <mergeCell ref="R105:S105"/>
    <mergeCell ref="T105:U105"/>
    <mergeCell ref="R106:S106"/>
    <mergeCell ref="T106:U106"/>
    <mergeCell ref="R107:S107"/>
    <mergeCell ref="T107:U107"/>
  </mergeCells>
  <phoneticPr fontId="1"/>
  <conditionalFormatting sqref="J87:L108">
    <cfRule type="expression" dxfId="8" priority="5">
      <formula>OR($I87="2)",$I87="3)",$I87="4)")</formula>
    </cfRule>
    <cfRule type="expression" dxfId="7" priority="6">
      <formula>OR(I$87="2)",I$87="3)",I$87="4)")</formula>
    </cfRule>
  </conditionalFormatting>
  <conditionalFormatting sqref="M87:M108">
    <cfRule type="expression" dxfId="6" priority="4">
      <formula>OR(I87="1)-①",I87="1)-②",I87="3)",I87="4)")</formula>
    </cfRule>
  </conditionalFormatting>
  <conditionalFormatting sqref="N87:N108">
    <cfRule type="expression" dxfId="5" priority="3">
      <formula>OR(I87="1)-①",I87="1)-②",I87="2)",I87="4)")</formula>
    </cfRule>
  </conditionalFormatting>
  <conditionalFormatting sqref="O87:O108">
    <cfRule type="expression" dxfId="4" priority="10">
      <formula>(I87="4)")</formula>
    </cfRule>
  </conditionalFormatting>
  <conditionalFormatting sqref="P87:P108">
    <cfRule type="expression" dxfId="3" priority="9">
      <formula>(I87="4)")</formula>
    </cfRule>
  </conditionalFormatting>
  <conditionalFormatting sqref="T87:U108">
    <cfRule type="expression" dxfId="2" priority="2">
      <formula>OR(R87="Political Science", R87="Economics",R87="Methodology",R87="General Studies（SPSE）",R87="General Studies（Non-SPSE）",R87="Seminar")</formula>
    </cfRule>
    <cfRule type="expression" dxfId="1" priority="8">
      <formula>OR(R87="政治", R87="経済",R87="グローバル-英語",R87="グローバル-その他",R87="分析手法・方法論",R87="演習")</formula>
    </cfRule>
  </conditionalFormatting>
  <conditionalFormatting sqref="Z87:Z108">
    <cfRule type="expression" dxfId="0" priority="1">
      <formula>OR(R87="Political Science", R87="Economics",R87="Methodology",R87="General Studies（SPSE）",R87="General Studies（Non-SPSE）",R87="Seminar")</formula>
    </cfRule>
  </conditionalFormatting>
  <dataValidations count="5">
    <dataValidation type="list" allowBlank="1" showInputMessage="1" showErrorMessage="1" sqref="H89:H108" xr:uid="{600BD0EE-3F91-4404-9C5B-63B8CE5D9783}">
      <formula1>"Available"</formula1>
    </dataValidation>
    <dataValidation type="list" allowBlank="1" showInputMessage="1" showErrorMessage="1" sqref="O6:P6" xr:uid="{C7100F0E-4AA9-43F0-9982-4023DFC5F1A6}">
      <formula1>"半年間（1S）, 1年間（1Y）, 1.5年間, 2年間"</formula1>
    </dataValidation>
    <dataValidation type="list" allowBlank="1" showInputMessage="1" showErrorMessage="1" sqref="E12 E18:E19 E24:E25 P30:S35 O56:S65" xr:uid="{EF4C4F6B-73C1-4133-8CDF-60D858865669}">
      <formula1>"✓"</formula1>
    </dataValidation>
    <dataValidation type="list" allowBlank="1" showInputMessage="1" showErrorMessage="1" sqref="N31:O31" xr:uid="{928E0D7C-0D2C-4E09-8CDE-96D3E7CFA8F3}">
      <formula1>"form, By mail/In person"</formula1>
    </dataValidation>
    <dataValidation type="list" allowBlank="1" showInputMessage="1" showErrorMessage="1" sqref="N30:O30 N32:O35" xr:uid="{900650F3-0EE5-453B-94E1-DA4896AF39C0}">
      <formula1>"form"</formula1>
    </dataValidation>
  </dataValidations>
  <printOptions horizontalCentered="1" verticalCentered="1"/>
  <pageMargins left="0.23622047244094491" right="0.23622047244094491" top="0.74803149606299213" bottom="0.74803149606299213" header="0.31496062992125984" footer="0.31496062992125984"/>
  <pageSetup paperSize="9" scale="39" orientation="portrait" r:id="rId1"/>
  <rowBreaks count="1" manualBreakCount="1">
    <brk id="84" max="2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DB54816-0405-4D74-85B5-EBC1A7DCF042}">
          <x14:formula1>
            <xm:f>タブ欄!$C$4:$C$8</xm:f>
          </x14:formula1>
          <xm:sqref>I89:I108</xm:sqref>
        </x14:dataValidation>
        <x14:dataValidation type="list" allowBlank="1" showInputMessage="1" showErrorMessage="1" xr:uid="{E7C73503-7A38-4030-AD2B-D623F18B8B02}">
          <x14:formula1>
            <xm:f>タブ欄!$F$4:$F$15</xm:f>
          </x14:formula1>
          <xm:sqref>R87:S108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DE006-E667-42E1-86C4-A835671232A8}">
  <dimension ref="C3:F15"/>
  <sheetViews>
    <sheetView zoomScale="85" zoomScaleNormal="85" workbookViewId="0">
      <selection activeCell="I9" sqref="I9"/>
    </sheetView>
  </sheetViews>
  <sheetFormatPr defaultRowHeight="18" x14ac:dyDescent="0.55000000000000004"/>
  <cols>
    <col min="1" max="4" width="8.6640625" style="7"/>
    <col min="5" max="5" width="33.75" style="7" bestFit="1" customWidth="1"/>
    <col min="6" max="6" width="65.5" style="7" bestFit="1" customWidth="1"/>
    <col min="7" max="16384" width="8.6640625" style="7"/>
  </cols>
  <sheetData>
    <row r="3" spans="3:6" x14ac:dyDescent="0.55000000000000004">
      <c r="C3" s="8" t="s">
        <v>99</v>
      </c>
      <c r="D3" s="8"/>
      <c r="E3" s="8" t="s">
        <v>100</v>
      </c>
      <c r="F3" s="8"/>
    </row>
    <row r="4" spans="3:6" x14ac:dyDescent="0.55000000000000004">
      <c r="C4" s="8" t="s">
        <v>101</v>
      </c>
      <c r="D4" s="8"/>
      <c r="E4" s="8" t="s">
        <v>74</v>
      </c>
      <c r="F4" s="8" t="s">
        <v>109</v>
      </c>
    </row>
    <row r="5" spans="3:6" x14ac:dyDescent="0.55000000000000004">
      <c r="C5" s="8" t="s">
        <v>98</v>
      </c>
      <c r="D5" s="8"/>
      <c r="E5" s="8" t="s">
        <v>75</v>
      </c>
      <c r="F5" s="8" t="s">
        <v>118</v>
      </c>
    </row>
    <row r="6" spans="3:6" x14ac:dyDescent="0.55000000000000004">
      <c r="C6" s="8" t="s">
        <v>102</v>
      </c>
      <c r="D6" s="8"/>
      <c r="E6" s="8" t="s">
        <v>76</v>
      </c>
      <c r="F6" s="8" t="s">
        <v>110</v>
      </c>
    </row>
    <row r="7" spans="3:6" x14ac:dyDescent="0.55000000000000004">
      <c r="C7" s="8" t="s">
        <v>103</v>
      </c>
      <c r="D7" s="8"/>
      <c r="E7" s="8" t="s">
        <v>77</v>
      </c>
      <c r="F7" s="8" t="s">
        <v>138</v>
      </c>
    </row>
    <row r="8" spans="3:6" x14ac:dyDescent="0.55000000000000004">
      <c r="C8" s="8" t="s">
        <v>104</v>
      </c>
      <c r="D8" s="8"/>
      <c r="E8" s="8" t="s">
        <v>78</v>
      </c>
      <c r="F8" s="8" t="s">
        <v>119</v>
      </c>
    </row>
    <row r="9" spans="3:6" x14ac:dyDescent="0.55000000000000004">
      <c r="C9" s="8"/>
      <c r="D9" s="8"/>
      <c r="E9" s="8" t="s">
        <v>79</v>
      </c>
      <c r="F9" s="8" t="s">
        <v>139</v>
      </c>
    </row>
    <row r="10" spans="3:6" x14ac:dyDescent="0.55000000000000004">
      <c r="C10" s="8"/>
      <c r="D10" s="8"/>
      <c r="E10" s="8" t="s">
        <v>80</v>
      </c>
      <c r="F10" s="8" t="s">
        <v>113</v>
      </c>
    </row>
    <row r="11" spans="3:6" x14ac:dyDescent="0.55000000000000004">
      <c r="C11" s="8"/>
      <c r="D11" s="8"/>
      <c r="E11" s="8" t="s">
        <v>81</v>
      </c>
      <c r="F11" s="8" t="s">
        <v>111</v>
      </c>
    </row>
    <row r="12" spans="3:6" x14ac:dyDescent="0.55000000000000004">
      <c r="C12" s="8"/>
      <c r="D12" s="8"/>
      <c r="E12" s="8" t="s">
        <v>105</v>
      </c>
      <c r="F12" s="8" t="s">
        <v>112</v>
      </c>
    </row>
    <row r="13" spans="3:6" x14ac:dyDescent="0.55000000000000004">
      <c r="C13" s="8"/>
      <c r="D13" s="8"/>
      <c r="E13" s="8" t="s">
        <v>106</v>
      </c>
      <c r="F13" s="8"/>
    </row>
    <row r="14" spans="3:6" x14ac:dyDescent="0.55000000000000004">
      <c r="C14" s="8"/>
      <c r="D14" s="8"/>
      <c r="E14" s="8" t="s">
        <v>82</v>
      </c>
      <c r="F14" s="8"/>
    </row>
    <row r="15" spans="3:6" x14ac:dyDescent="0.55000000000000004">
      <c r="C15" s="8"/>
      <c r="D15" s="8"/>
      <c r="E15" s="8" t="s">
        <v>107</v>
      </c>
      <c r="F15" s="8"/>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ec3__x68c4__x65e5_ xmlns="15d67602-a9f7-4793-a02c-f8b4e38e48f5" xsi:nil="true"/>
    <lcf76f155ced4ddcb4097134ff3c332f xmlns="15d67602-a9f7-4793-a02c-f8b4e38e48f5">
      <Terms xmlns="http://schemas.microsoft.com/office/infopath/2007/PartnerControls"/>
    </lcf76f155ced4ddcb4097134ff3c332f>
    <_x7834__x68c4__x53ef__x3067__x3042__x308c__x3070__x30c1__x30a7__x30c3__x30af_ xmlns="15d67602-a9f7-4793-a02c-f8b4e38e48f5">false</_x7834__x68c4__x53ef__x3067__x3042__x308c__x3070__x30c1__x30a7__x30c3__x30af_>
    <_x30cf__x30a4__x30d1__x30fc__x30ea__x30f3__x30af_ xmlns="15d67602-a9f7-4793-a02c-f8b4e38e48f5">
      <Url xsi:nil="true"/>
      <Description xsi:nil="true"/>
    </_x30cf__x30a4__x30d1__x30fc__x30ea__x30f3__x30af_>
    <TaxCatchAll xmlns="079dc812-d362-4b49-8a1c-27de54161c38" xsi:nil="true"/>
    <_x30ea__x30f3__x30af_ xmlns="15d67602-a9f7-4793-a02c-f8b4e38e48f5">
      <Url xsi:nil="true"/>
      <Description xsi:nil="true"/>
    </_x30ea__x30f3__x30af_>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32" ma:contentTypeDescription="新しいドキュメントを作成します。" ma:contentTypeScope="" ma:versionID="764caf14a36f3b5a03861608f6afdef0">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865983b31623f3de52f9b8650a902e57"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_x30cf__x30a4__x30d1__x30fc__x30ea__x30f3__x30af_" minOccurs="0"/>
                <xsd:element ref="ns3:_x30ea__x30f3__x30af_" minOccurs="0"/>
                <xsd:element ref="ns3:_x5ec3__x68c4__x65e5_" minOccurs="0"/>
                <xsd:element ref="ns3:_x7834__x68c4__x53ef__x3067__x3042__x308c__x3070__x30c1__x30a7__x30c3__x30af_"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7" nillable="true" ma:displayName="Taxonomy Catch All Column" ma:hidden="true" ma:list="{bfac68fd-7722-4915-9295-8798ce9131d6}"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_x30ea__x30f3__x30af_" ma:index="22" nillable="true" ma:displayName="リンク" ma:format="Hyperlink" ma:internalName="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_x5ec3__x68c4__x65e5_" ma:index="23" nillable="true" ma:displayName="廃棄日" ma:format="DateOnly" ma:indexed="true" ma:internalName="_x5ec3__x68c4__x65e5_">
      <xsd:simpleType>
        <xsd:restriction base="dms:DateTime"/>
      </xsd:simpleType>
    </xsd:element>
    <xsd:element name="_x7834__x68c4__x53ef__x3067__x3042__x308c__x3070__x30c1__x30a7__x30c3__x30af_" ma:index="24" nillable="true" ma:displayName="廃棄可能サイン" ma:default="0" ma:format="Dropdown" ma:indexed="true" ma:internalName="_x7834__x68c4__x53ef__x3067__x3042__x308c__x3070__x30c1__x30a7__x30c3__x30af_">
      <xsd:simpleType>
        <xsd:restriction base="dms:Boolean"/>
      </xsd:simpleType>
    </xsd:element>
    <xsd:element name="lcf76f155ced4ddcb4097134ff3c332f" ma:index="26"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3E589E-2D95-44FF-979F-92459BB24C3A}">
  <ds:schemaRefs>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15d67602-a9f7-4793-a02c-f8b4e38e48f5"/>
    <ds:schemaRef ds:uri="079dc812-d362-4b49-8a1c-27de54161c38"/>
    <ds:schemaRef ds:uri="http://www.w3.org/XML/1998/namespace"/>
    <ds:schemaRef ds:uri="http://purl.org/dc/terms/"/>
  </ds:schemaRefs>
</ds:datastoreItem>
</file>

<file path=customXml/itemProps2.xml><?xml version="1.0" encoding="utf-8"?>
<ds:datastoreItem xmlns:ds="http://schemas.openxmlformats.org/officeDocument/2006/customXml" ds:itemID="{22181735-EA8A-4EBA-A684-94B2B5D128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1F3AC5-A023-495D-95F2-B9773A5342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Notes_English</vt:lpstr>
      <vt:lpstr>Checklist_English</vt:lpstr>
      <vt:lpstr>タブ欄</vt:lpstr>
      <vt:lpstr>Checklist_English!Print_Area</vt:lpstr>
      <vt:lpstr>Notes_English!Print_Area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hatano aiko</dc:creator>
  <cp:keywords/>
  <dc:description/>
  <cp:lastModifiedBy>KAWASHITA Mahiro</cp:lastModifiedBy>
  <cp:revision/>
  <cp:lastPrinted>2024-01-12T04:22:21Z</cp:lastPrinted>
  <dcterms:created xsi:type="dcterms:W3CDTF">2023-12-11T04:24:11Z</dcterms:created>
  <dcterms:modified xsi:type="dcterms:W3CDTF">2025-12-19T07:04:53Z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