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995" windowHeight="8280"/>
  </bookViews>
  <sheets>
    <sheet name="科目等履修生　入学願" sheetId="1" r:id="rId1"/>
  </sheets>
  <definedNames>
    <definedName name="_xlnm.Print_Area" localSheetId="0">'科目等履修生　入学願'!$A$2:$L$51</definedName>
  </definedNames>
  <calcPr calcId="145621" concurrentCalc="0"/>
</workbook>
</file>

<file path=xl/calcChain.xml><?xml version="1.0" encoding="utf-8"?>
<calcChain xmlns="http://schemas.openxmlformats.org/spreadsheetml/2006/main">
  <c r="G24" i="1" l="1"/>
  <c r="I34" i="1"/>
  <c r="I36" i="1"/>
  <c r="A40" i="1"/>
  <c r="A43" i="1"/>
  <c r="G26" i="1"/>
  <c r="G34" i="1"/>
  <c r="G36" i="1"/>
  <c r="G37" i="1"/>
  <c r="K34" i="1"/>
  <c r="K36" i="1"/>
  <c r="I24" i="1"/>
  <c r="I26" i="1"/>
  <c r="A39" i="1"/>
  <c r="K24" i="1"/>
  <c r="K26" i="1"/>
  <c r="K37" i="1"/>
  <c r="A42" i="1"/>
  <c r="I37" i="1"/>
  <c r="A41" i="1"/>
</calcChain>
</file>

<file path=xl/sharedStrings.xml><?xml version="1.0" encoding="utf-8"?>
<sst xmlns="http://schemas.openxmlformats.org/spreadsheetml/2006/main" count="109" uniqueCount="57">
  <si>
    <t>科目等履修生入学願</t>
    <rPh sb="0" eb="6">
      <t>カモクトウリシュウセイ</t>
    </rPh>
    <rPh sb="6" eb="9">
      <t>ニュウガクネガイ</t>
    </rPh>
    <phoneticPr fontId="2"/>
  </si>
  <si>
    <t>氏名：</t>
    <rPh sb="0" eb="2">
      <t>シメイ</t>
    </rPh>
    <phoneticPr fontId="2"/>
  </si>
  <si>
    <t>　　貴大学大学院文学研究科において科目等履修生として下記の通り聴講したく許可願います。</t>
  </si>
  <si>
    <t>文学研究科</t>
    <rPh sb="0" eb="5">
      <t>ブンガクケンキュウカ</t>
    </rPh>
    <phoneticPr fontId="2"/>
  </si>
  <si>
    <t>聴講期間</t>
    <rPh sb="0" eb="4">
      <t>チョウコウキカン</t>
    </rPh>
    <phoneticPr fontId="2"/>
  </si>
  <si>
    <t>聴講科目名</t>
    <rPh sb="0" eb="5">
      <t>チョウコウカモクメイ</t>
    </rPh>
    <phoneticPr fontId="2"/>
  </si>
  <si>
    <t>学期</t>
    <rPh sb="0" eb="2">
      <t>ガッキ</t>
    </rPh>
    <phoneticPr fontId="2"/>
  </si>
  <si>
    <t>担当教員名</t>
    <rPh sb="0" eb="5">
      <t>タントウキョウインメイ</t>
    </rPh>
    <phoneticPr fontId="2"/>
  </si>
  <si>
    <t/>
  </si>
  <si>
    <t>科目番号</t>
    <rPh sb="0" eb="2">
      <t>カモク</t>
    </rPh>
    <rPh sb="2" eb="4">
      <t>バンゴウ</t>
    </rPh>
    <phoneticPr fontId="6"/>
  </si>
  <si>
    <t>学期</t>
    <rPh sb="0" eb="2">
      <t>ガッキ</t>
    </rPh>
    <phoneticPr fontId="6"/>
  </si>
  <si>
    <t>春学期</t>
    <rPh sb="0" eb="1">
      <t>ハル</t>
    </rPh>
    <rPh sb="1" eb="3">
      <t>ガッキ</t>
    </rPh>
    <phoneticPr fontId="6"/>
  </si>
  <si>
    <t>秋学期</t>
    <rPh sb="0" eb="1">
      <t>アキ</t>
    </rPh>
    <rPh sb="1" eb="3">
      <t>ガッキ</t>
    </rPh>
    <phoneticPr fontId="6"/>
  </si>
  <si>
    <t>文学研究科聴講科目</t>
    <rPh sb="0" eb="2">
      <t>ブンガク</t>
    </rPh>
    <rPh sb="2" eb="4">
      <t>ケンキュウ</t>
    </rPh>
    <rPh sb="4" eb="5">
      <t>カ</t>
    </rPh>
    <rPh sb="5" eb="7">
      <t>チョウコウ</t>
    </rPh>
    <rPh sb="7" eb="9">
      <t>カモク</t>
    </rPh>
    <phoneticPr fontId="6"/>
  </si>
  <si>
    <t>記</t>
    <rPh sb="0" eb="1">
      <t>キ</t>
    </rPh>
    <phoneticPr fontId="6"/>
  </si>
  <si>
    <t>秋学期小計　（④+⑤）　　　　　　　　　　　　　　　　　　　　　　　　　　　　</t>
    <rPh sb="0" eb="1">
      <t>アキ</t>
    </rPh>
    <rPh sb="1" eb="3">
      <t>ガッキ</t>
    </rPh>
    <rPh sb="3" eb="5">
      <t>ショウケイ</t>
    </rPh>
    <phoneticPr fontId="6"/>
  </si>
  <si>
    <t>小計</t>
    <phoneticPr fontId="6"/>
  </si>
  <si>
    <t>小計　</t>
    <phoneticPr fontId="6"/>
  </si>
  <si>
    <t>春学期小計　（①+②）</t>
    <rPh sb="0" eb="1">
      <t>ハル</t>
    </rPh>
    <rPh sb="1" eb="3">
      <t>ガッキ</t>
    </rPh>
    <rPh sb="3" eb="5">
      <t>ショウケイ</t>
    </rPh>
    <phoneticPr fontId="6"/>
  </si>
  <si>
    <t>曜日時限</t>
    <rPh sb="0" eb="2">
      <t>ヨウビ</t>
    </rPh>
    <rPh sb="2" eb="4">
      <t>ジゲン</t>
    </rPh>
    <phoneticPr fontId="2"/>
  </si>
  <si>
    <t>単位数</t>
    <rPh sb="0" eb="2">
      <t>タンイ</t>
    </rPh>
    <rPh sb="2" eb="3">
      <t>スウ</t>
    </rPh>
    <phoneticPr fontId="2"/>
  </si>
  <si>
    <t>：年間28単位以内の登録としていますか？（③＋⑥を確認）</t>
    <phoneticPr fontId="6"/>
  </si>
  <si>
    <t>◆全員</t>
    <rPh sb="2" eb="3">
      <t>イン</t>
    </rPh>
    <phoneticPr fontId="6"/>
  </si>
  <si>
    <t>以下、各自記載内容について確認をしてください。</t>
    <rPh sb="0" eb="2">
      <t>イカ</t>
    </rPh>
    <rPh sb="3" eb="5">
      <t>カクジ</t>
    </rPh>
    <rPh sb="5" eb="7">
      <t>キサイ</t>
    </rPh>
    <rPh sb="7" eb="9">
      <t>ナイヨウ</t>
    </rPh>
    <rPh sb="13" eb="15">
      <t>カクニン</t>
    </rPh>
    <phoneticPr fontId="6"/>
  </si>
  <si>
    <t>：各学期14単位以内の登録としていますか？（③、⑥をそれぞれ確認）</t>
    <rPh sb="2" eb="3">
      <t>ガク</t>
    </rPh>
    <rPh sb="30" eb="32">
      <t>カクニン</t>
    </rPh>
    <phoneticPr fontId="6"/>
  </si>
  <si>
    <t>20XX年 XX月 XX日</t>
    <rPh sb="4" eb="5">
      <t>ネン</t>
    </rPh>
    <rPh sb="8" eb="9">
      <t>ガツ</t>
    </rPh>
    <rPh sb="12" eb="13">
      <t>ニチ</t>
    </rPh>
    <phoneticPr fontId="2"/>
  </si>
  <si>
    <t>2019年4月1日～2020年3月15日</t>
    <phoneticPr fontId="6"/>
  </si>
  <si>
    <t xml:space="preserve"> コース</t>
    <phoneticPr fontId="6"/>
  </si>
  <si>
    <t>早稲田大学総長　殿</t>
    <rPh sb="0" eb="5">
      <t>ワセダダイガク</t>
    </rPh>
    <rPh sb="5" eb="7">
      <t>ソウチョウ</t>
    </rPh>
    <rPh sb="8" eb="9">
      <t>トノ</t>
    </rPh>
    <phoneticPr fontId="2"/>
  </si>
  <si>
    <t>①</t>
    <phoneticPr fontId="6"/>
  </si>
  <si>
    <t>科目</t>
    <rPh sb="0" eb="2">
      <t>カモク</t>
    </rPh>
    <phoneticPr fontId="6"/>
  </si>
  <si>
    <t>単位</t>
    <rPh sb="0" eb="2">
      <t>タンイ</t>
    </rPh>
    <phoneticPr fontId="6"/>
  </si>
  <si>
    <t>分</t>
    <rPh sb="0" eb="1">
      <t>フン</t>
    </rPh>
    <phoneticPr fontId="6"/>
  </si>
  <si>
    <t>授業時間
（分単位）</t>
    <rPh sb="0" eb="2">
      <t>ジュギョウ</t>
    </rPh>
    <rPh sb="2" eb="4">
      <t>ジカン</t>
    </rPh>
    <rPh sb="6" eb="7">
      <t>フン</t>
    </rPh>
    <rPh sb="7" eb="9">
      <t>タンイ</t>
    </rPh>
    <phoneticPr fontId="2"/>
  </si>
  <si>
    <t>②</t>
    <phoneticPr fontId="6"/>
  </si>
  <si>
    <t>日本語教育研究センター履修予定科目数</t>
    <rPh sb="11" eb="13">
      <t>リシュウ</t>
    </rPh>
    <rPh sb="13" eb="15">
      <t>ヨテイ</t>
    </rPh>
    <rPh sb="16" eb="17">
      <t>メ</t>
    </rPh>
    <rPh sb="17" eb="18">
      <t>スウ</t>
    </rPh>
    <phoneticPr fontId="6"/>
  </si>
  <si>
    <t>※【小計】・・・自動計算となります</t>
    <rPh sb="2" eb="4">
      <t>ショウケイ</t>
    </rPh>
    <rPh sb="8" eb="10">
      <t>ジドウ</t>
    </rPh>
    <rPh sb="10" eb="12">
      <t>ケイサン</t>
    </rPh>
    <phoneticPr fontId="6"/>
  </si>
  <si>
    <t>※【春学期小計】・・・自動計算となります</t>
    <rPh sb="2" eb="5">
      <t>ハルガッキ</t>
    </rPh>
    <rPh sb="5" eb="7">
      <t>ショウケイ</t>
    </rPh>
    <rPh sb="11" eb="13">
      <t>ジドウ</t>
    </rPh>
    <rPh sb="13" eb="15">
      <t>ケイサン</t>
    </rPh>
    <phoneticPr fontId="6"/>
  </si>
  <si>
    <t>③</t>
    <phoneticPr fontId="6"/>
  </si>
  <si>
    <r>
      <t>※【日本語教育研究センター履修予定科目数】・・・</t>
    </r>
    <r>
      <rPr>
        <b/>
        <u/>
        <sz val="11"/>
        <color rgb="FFFFC000"/>
        <rFont val="ＭＳ Ｐゴシック"/>
        <family val="3"/>
        <charset val="128"/>
        <scheme val="minor"/>
      </rPr>
      <t>手入力</t>
    </r>
    <r>
      <rPr>
        <b/>
        <sz val="11"/>
        <color rgb="FFFFC000"/>
        <rFont val="ＭＳ Ｐゴシック"/>
        <family val="3"/>
        <charset val="128"/>
        <scheme val="minor"/>
      </rPr>
      <t>で反映下さい</t>
    </r>
    <rPh sb="2" eb="5">
      <t>ニホンゴ</t>
    </rPh>
    <rPh sb="5" eb="7">
      <t>キョウイク</t>
    </rPh>
    <rPh sb="7" eb="9">
      <t>ケンキュウ</t>
    </rPh>
    <rPh sb="13" eb="15">
      <t>リシュウ</t>
    </rPh>
    <rPh sb="15" eb="17">
      <t>ヨテイ</t>
    </rPh>
    <rPh sb="17" eb="20">
      <t>カモクスウ</t>
    </rPh>
    <rPh sb="24" eb="25">
      <t>テ</t>
    </rPh>
    <rPh sb="25" eb="27">
      <t>ニュウリョク</t>
    </rPh>
    <rPh sb="28" eb="31">
      <t>ハンエイクダ</t>
    </rPh>
    <phoneticPr fontId="6"/>
  </si>
  <si>
    <t>④</t>
    <phoneticPr fontId="6"/>
  </si>
  <si>
    <t>⑤</t>
    <phoneticPr fontId="6"/>
  </si>
  <si>
    <t>⑥</t>
    <phoneticPr fontId="6"/>
  </si>
  <si>
    <t xml:space="preserve">◆両学期合計　（③+⑥）　　　　　　　　　　　　　　　　　　　　　　 </t>
    <rPh sb="1" eb="2">
      <t>リョウ</t>
    </rPh>
    <rPh sb="2" eb="4">
      <t>ガッキ</t>
    </rPh>
    <rPh sb="4" eb="6">
      <t>ゴウケイ</t>
    </rPh>
    <phoneticPr fontId="6"/>
  </si>
  <si>
    <t>※【秋学期小計】・・・自動計算となります</t>
    <rPh sb="2" eb="5">
      <t>アキガッキ</t>
    </rPh>
    <rPh sb="5" eb="7">
      <t>ショウケイ</t>
    </rPh>
    <rPh sb="11" eb="13">
      <t>ジドウ</t>
    </rPh>
    <rPh sb="13" eb="15">
      <t>ケイサン</t>
    </rPh>
    <phoneticPr fontId="6"/>
  </si>
  <si>
    <t>✔チェック欄　</t>
    <phoneticPr fontId="6"/>
  </si>
  <si>
    <t>※【授業時間】・・・90分授業の場合は90と入力</t>
    <rPh sb="12" eb="13">
      <t>フン</t>
    </rPh>
    <rPh sb="13" eb="15">
      <t>ジュギョウ</t>
    </rPh>
    <rPh sb="16" eb="18">
      <t>バアイ</t>
    </rPh>
    <rPh sb="22" eb="24">
      <t>ニュウリョク</t>
    </rPh>
    <phoneticPr fontId="6"/>
  </si>
  <si>
    <t>◆外国籍の留学生のみ</t>
    <rPh sb="1" eb="4">
      <t>ガイコクセキ</t>
    </rPh>
    <phoneticPr fontId="6"/>
  </si>
  <si>
    <t>※集中科目・隔週開講科目・オンデマンド科目は週10時間の計算には含まれません。また、週複数回科目の計算にご注意ください。</t>
    <phoneticPr fontId="6"/>
  </si>
  <si>
    <t>[生年月日]</t>
    <phoneticPr fontId="6"/>
  </si>
  <si>
    <t>[ 国　籍 ]</t>
    <rPh sb="2" eb="3">
      <t>クニ</t>
    </rPh>
    <rPh sb="4" eb="5">
      <t>セキ</t>
    </rPh>
    <phoneticPr fontId="6"/>
  </si>
  <si>
    <t>※【国籍】・・・プルダウンメニューから選択</t>
    <rPh sb="2" eb="4">
      <t>コクセキ</t>
    </rPh>
    <rPh sb="19" eb="21">
      <t>センタク</t>
    </rPh>
    <phoneticPr fontId="6"/>
  </si>
  <si>
    <t>：各学期ごと週の授業時間が10時間以上の登録としていますか？（③、⑥をそれぞれ確認）</t>
    <phoneticPr fontId="6"/>
  </si>
  <si>
    <t>※以下、グレー色のセルについて入力をしてください。</t>
    <rPh sb="1" eb="3">
      <t>イカ</t>
    </rPh>
    <rPh sb="7" eb="8">
      <t>イロ</t>
    </rPh>
    <rPh sb="15" eb="17">
      <t>ニュウリョク</t>
    </rPh>
    <phoneticPr fontId="6"/>
  </si>
  <si>
    <t>※【コース】・・・プルダウンメニューから選択</t>
    <rPh sb="20" eb="22">
      <t>センタク</t>
    </rPh>
    <phoneticPr fontId="6"/>
  </si>
  <si>
    <t>※【科目番号】【聴講科目名】・・・聴講許可科目から正確に入力</t>
    <rPh sb="2" eb="4">
      <t>カモク</t>
    </rPh>
    <rPh sb="4" eb="6">
      <t>バンゴウ</t>
    </rPh>
    <rPh sb="8" eb="10">
      <t>チョウコウ</t>
    </rPh>
    <rPh sb="10" eb="12">
      <t>カモク</t>
    </rPh>
    <rPh sb="12" eb="13">
      <t>メイ</t>
    </rPh>
    <rPh sb="17" eb="19">
      <t>チョウコウ</t>
    </rPh>
    <rPh sb="19" eb="21">
      <t>キョカ</t>
    </rPh>
    <rPh sb="21" eb="23">
      <t>カモク</t>
    </rPh>
    <rPh sb="25" eb="27">
      <t>セイカク</t>
    </rPh>
    <rPh sb="28" eb="30">
      <t>ニュウリョク</t>
    </rPh>
    <phoneticPr fontId="6"/>
  </si>
  <si>
    <t>　XXXX年 XX月 XX日</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</si>
</sst>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x14ac:knownFonts="1">
    <font>
      <sz val="11"/>
      <color theme="1"/>
      <name val="ＭＳ Ｐゴシック"/>
      <family val="2"/>
      <charset val="128"/>
      <scheme val="minor"/>
    </font>
    <font>
      <sz val="9"/>
      <color theme="1"/>
      <name val="メイリオ"/>
      <family val="3"/>
      <charset val="128"/>
    </font>
    <font>
      <sz val="6"/>
      <name val="メイリオ"/>
      <family val="3"/>
      <charset val="128"/>
    </font>
    <font>
      <sz val="9"/>
      <color theme="1"/>
      <name val="ＭＳ Ｐ明朝"/>
      <family val="1"/>
      <charset val="128"/>
    </font>
    <font>
      <sz val="11"/>
      <color theme="1"/>
      <name val="ＭＳ Ｐ明朝"/>
      <family val="1"/>
      <charset val="128"/>
    </font>
    <font>
      <u/>
      <sz val="11"/>
      <color theme="1"/>
      <name val="ＭＳ Ｐ明朝"/>
      <family val="1"/>
      <charset val="128"/>
    </font>
    <font>
      <sz val="6"/>
      <name val="ＭＳ Ｐゴシック"/>
      <family val="2"/>
      <charset val="128"/>
      <scheme val="minor"/>
    </font>
    <font>
      <b/>
      <sz val="11"/>
      <color theme="1"/>
      <name val="ＭＳ Ｐ明朝"/>
      <family val="1"/>
      <charset val="128"/>
    </font>
    <font>
      <b/>
      <sz val="11"/>
      <name val="ＭＳ Ｐ明朝"/>
      <family val="1"/>
      <charset val="128"/>
    </font>
    <font>
      <sz val="9"/>
      <color theme="1"/>
      <name val="ＭＳ Ｐゴシック"/>
      <family val="2"/>
      <charset val="128"/>
      <scheme val="minor"/>
    </font>
    <font>
      <b/>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u/>
      <sz val="9"/>
      <color theme="1"/>
      <name val="ＭＳ Ｐ明朝"/>
      <family val="1"/>
      <charset val="128"/>
    </font>
    <font>
      <b/>
      <sz val="16"/>
      <color theme="1"/>
      <name val="ＭＳ ゴシック"/>
      <family val="3"/>
      <charset val="128"/>
    </font>
    <font>
      <b/>
      <sz val="11"/>
      <color theme="1"/>
      <name val="ＭＳ ゴシック"/>
      <family val="3"/>
      <charset val="128"/>
    </font>
    <font>
      <b/>
      <sz val="11"/>
      <color rgb="FFFFC000"/>
      <name val="ＭＳ Ｐゴシック"/>
      <family val="3"/>
      <charset val="128"/>
      <scheme val="minor"/>
    </font>
    <font>
      <b/>
      <sz val="11"/>
      <color rgb="FF00B050"/>
      <name val="ＭＳ Ｐ明朝"/>
      <family val="1"/>
      <charset val="128"/>
    </font>
    <font>
      <b/>
      <sz val="11"/>
      <color rgb="FFFF0066"/>
      <name val="ＭＳ Ｐ明朝"/>
      <family val="1"/>
      <charset val="128"/>
    </font>
    <font>
      <b/>
      <u/>
      <sz val="11"/>
      <color rgb="FFFFC000"/>
      <name val="ＭＳ Ｐゴシック"/>
      <family val="3"/>
      <charset val="128"/>
      <scheme val="minor"/>
    </font>
    <font>
      <b/>
      <sz val="11"/>
      <color rgb="FF00B0F0"/>
      <name val="ＭＳ Ｐ明朝"/>
      <family val="1"/>
      <charset val="128"/>
    </font>
    <font>
      <b/>
      <u/>
      <sz val="14"/>
      <color rgb="FF00B050"/>
      <name val="ＭＳ Ｐ明朝"/>
      <family val="1"/>
      <charset val="128"/>
    </font>
    <font>
      <sz val="10"/>
      <color theme="1"/>
      <name val="ＭＳ Ｐゴシック"/>
      <family val="2"/>
      <charset val="128"/>
      <scheme val="minor"/>
    </font>
    <font>
      <sz val="9"/>
      <color theme="1"/>
      <name val="ＭＳ Ｐゴシック"/>
      <family val="3"/>
      <charset val="128"/>
    </font>
    <font>
      <sz val="9"/>
      <color rgb="FFFF0066"/>
      <name val="ＭＳ Ｐゴシック"/>
      <family val="3"/>
      <charset val="128"/>
    </font>
    <font>
      <sz val="10"/>
      <color theme="1"/>
      <name val="ＭＳ ゴシック"/>
      <family val="3"/>
      <charset val="128"/>
    </font>
    <font>
      <u/>
      <sz val="10"/>
      <color theme="1"/>
      <name val="ＭＳ ゴシック"/>
      <family val="3"/>
      <charset val="128"/>
    </font>
    <font>
      <b/>
      <sz val="12"/>
      <color theme="1"/>
      <name val="ＭＳ ゴシック"/>
      <family val="3"/>
      <charset val="128"/>
    </font>
    <font>
      <sz val="8"/>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42">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1" fillId="0" borderId="0">
      <alignment vertical="center"/>
    </xf>
  </cellStyleXfs>
  <cellXfs count="118">
    <xf numFmtId="0" fontId="0" fillId="0" borderId="0" xfId="0">
      <alignment vertical="center"/>
    </xf>
    <xf numFmtId="0" fontId="4" fillId="2" borderId="0" xfId="1" applyFont="1" applyFill="1" applyBorder="1">
      <alignment vertical="center"/>
    </xf>
    <xf numFmtId="0" fontId="4" fillId="2" borderId="2" xfId="1" applyFont="1" applyFill="1" applyBorder="1">
      <alignment vertical="center"/>
    </xf>
    <xf numFmtId="0" fontId="4" fillId="2" borderId="10"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17" xfId="1" applyFont="1" applyFill="1" applyBorder="1">
      <alignment vertical="center"/>
    </xf>
    <xf numFmtId="0" fontId="4" fillId="2" borderId="21" xfId="1" applyFont="1" applyFill="1" applyBorder="1" applyAlignment="1">
      <alignment horizontal="center" vertical="center"/>
    </xf>
    <xf numFmtId="0" fontId="0" fillId="0" borderId="0" xfId="0" applyBorder="1">
      <alignment vertical="center"/>
    </xf>
    <xf numFmtId="0" fontId="4" fillId="2" borderId="15" xfId="1" applyFont="1" applyFill="1" applyBorder="1">
      <alignment vertical="center"/>
    </xf>
    <xf numFmtId="0" fontId="7" fillId="2" borderId="7" xfId="1" applyFont="1" applyFill="1" applyBorder="1" applyAlignment="1">
      <alignment horizontal="left" vertical="center"/>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0" fontId="7" fillId="2" borderId="26" xfId="1" applyFont="1" applyFill="1" applyBorder="1" applyAlignment="1">
      <alignment horizontal="left" vertical="center"/>
    </xf>
    <xf numFmtId="0" fontId="8" fillId="2" borderId="0" xfId="1" applyFont="1" applyFill="1" applyBorder="1" applyAlignment="1">
      <alignment horizontal="left" vertical="center"/>
    </xf>
    <xf numFmtId="0" fontId="4" fillId="2" borderId="5" xfId="1" applyFont="1" applyFill="1" applyBorder="1" applyAlignment="1">
      <alignment horizontal="center" vertical="center"/>
    </xf>
    <xf numFmtId="0" fontId="9" fillId="0" borderId="0" xfId="0" applyFont="1">
      <alignment vertical="center"/>
    </xf>
    <xf numFmtId="0" fontId="7" fillId="2" borderId="29" xfId="1" applyFont="1" applyFill="1" applyBorder="1" applyAlignment="1">
      <alignment horizontal="left" vertical="center"/>
    </xf>
    <xf numFmtId="0" fontId="7" fillId="2" borderId="19" xfId="1" applyFont="1" applyFill="1" applyBorder="1" applyAlignment="1">
      <alignment horizontal="left" vertical="center"/>
    </xf>
    <xf numFmtId="0" fontId="7" fillId="2" borderId="12" xfId="1" applyFont="1" applyFill="1" applyBorder="1" applyAlignment="1">
      <alignment horizontal="left" vertical="center"/>
    </xf>
    <xf numFmtId="0" fontId="7" fillId="2" borderId="34" xfId="1" applyFont="1" applyFill="1" applyBorder="1" applyAlignment="1">
      <alignment horizontal="left" vertical="center"/>
    </xf>
    <xf numFmtId="0" fontId="8" fillId="2" borderId="33" xfId="1" applyFont="1" applyFill="1" applyBorder="1" applyAlignment="1">
      <alignment horizontal="left" vertical="center"/>
    </xf>
    <xf numFmtId="0" fontId="7" fillId="2" borderId="31" xfId="1" applyFont="1" applyFill="1" applyBorder="1" applyAlignment="1">
      <alignment horizontal="left" vertical="center"/>
    </xf>
    <xf numFmtId="0" fontId="4" fillId="2" borderId="38" xfId="1" applyFont="1" applyFill="1" applyBorder="1">
      <alignment vertical="center"/>
    </xf>
    <xf numFmtId="0" fontId="7" fillId="2" borderId="30" xfId="1" applyFont="1" applyFill="1" applyBorder="1" applyAlignment="1">
      <alignment horizontal="left" vertical="center"/>
    </xf>
    <xf numFmtId="0" fontId="8" fillId="2" borderId="36" xfId="1" applyFont="1" applyFill="1" applyBorder="1" applyAlignment="1">
      <alignment horizontal="left" vertical="center"/>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27" xfId="1" applyFont="1" applyFill="1" applyBorder="1" applyAlignment="1">
      <alignment horizontal="left" vertical="center"/>
    </xf>
    <xf numFmtId="0" fontId="4" fillId="2" borderId="4" xfId="1" applyFont="1" applyFill="1" applyBorder="1" applyAlignment="1">
      <alignment horizontal="center" vertical="center"/>
    </xf>
    <xf numFmtId="0" fontId="3" fillId="4" borderId="0" xfId="1" applyFont="1" applyFill="1">
      <alignment vertical="center"/>
    </xf>
    <xf numFmtId="0" fontId="9" fillId="4" borderId="0" xfId="0" applyFont="1" applyFill="1">
      <alignment vertical="center"/>
    </xf>
    <xf numFmtId="0" fontId="4" fillId="4" borderId="0" xfId="1" applyFont="1" applyFill="1">
      <alignment vertical="center"/>
    </xf>
    <xf numFmtId="0" fontId="0" fillId="4" borderId="0" xfId="0" applyFill="1">
      <alignment vertical="center"/>
    </xf>
    <xf numFmtId="0" fontId="10" fillId="4" borderId="0" xfId="1" applyFont="1" applyFill="1" applyAlignment="1">
      <alignment horizontal="left" vertical="center"/>
    </xf>
    <xf numFmtId="0" fontId="12" fillId="4" borderId="0" xfId="1" applyFont="1" applyFill="1">
      <alignment vertical="center"/>
    </xf>
    <xf numFmtId="0" fontId="13" fillId="4" borderId="0" xfId="1" applyFont="1" applyFill="1">
      <alignment vertical="center"/>
    </xf>
    <xf numFmtId="0" fontId="4" fillId="3" borderId="3" xfId="1" applyFont="1" applyFill="1" applyBorder="1" applyAlignment="1">
      <alignment horizontal="center" vertical="center" shrinkToFit="1"/>
    </xf>
    <xf numFmtId="0" fontId="4" fillId="3" borderId="4" xfId="1" applyFont="1" applyFill="1" applyBorder="1" applyAlignment="1">
      <alignment horizontal="center" vertical="center" shrinkToFit="1"/>
    </xf>
    <xf numFmtId="0" fontId="4" fillId="3" borderId="6" xfId="1" applyFont="1" applyFill="1" applyBorder="1" applyAlignment="1">
      <alignment horizontal="center" vertical="center" shrinkToFit="1"/>
    </xf>
    <xf numFmtId="0" fontId="4" fillId="3" borderId="9" xfId="1" applyFont="1" applyFill="1" applyBorder="1" applyAlignment="1">
      <alignment horizontal="center" vertical="center" shrinkToFit="1"/>
    </xf>
    <xf numFmtId="0" fontId="4" fillId="3" borderId="5" xfId="1" applyFont="1" applyFill="1" applyBorder="1" applyAlignment="1">
      <alignment horizontal="center" vertical="center" shrinkToFit="1"/>
    </xf>
    <xf numFmtId="0" fontId="4" fillId="3" borderId="8" xfId="1" applyFont="1" applyFill="1" applyBorder="1" applyAlignment="1">
      <alignment horizontal="center" vertical="center" shrinkToFit="1"/>
    </xf>
    <xf numFmtId="0" fontId="16" fillId="0" borderId="0" xfId="0" applyFont="1">
      <alignment vertical="center"/>
    </xf>
    <xf numFmtId="0" fontId="7" fillId="2" borderId="23" xfId="1" applyFont="1" applyFill="1" applyBorder="1" applyAlignment="1">
      <alignment horizontal="right" vertical="center"/>
    </xf>
    <xf numFmtId="0" fontId="18" fillId="2" borderId="23" xfId="1" applyFont="1" applyFill="1" applyBorder="1" applyAlignment="1">
      <alignment horizontal="right" vertical="center"/>
    </xf>
    <xf numFmtId="0" fontId="7" fillId="2" borderId="33" xfId="1" applyFont="1" applyFill="1" applyBorder="1" applyAlignment="1">
      <alignment horizontal="right" vertical="center"/>
    </xf>
    <xf numFmtId="0" fontId="7" fillId="2" borderId="37" xfId="1" applyFont="1" applyFill="1" applyBorder="1" applyAlignment="1">
      <alignment horizontal="right" vertical="center"/>
    </xf>
    <xf numFmtId="0" fontId="8" fillId="2" borderId="33" xfId="1" applyFont="1" applyFill="1" applyBorder="1" applyAlignment="1">
      <alignment horizontal="right" vertical="center"/>
    </xf>
    <xf numFmtId="0" fontId="7" fillId="2" borderId="40" xfId="1" applyFont="1" applyFill="1" applyBorder="1" applyAlignment="1">
      <alignment horizontal="right" vertical="center"/>
    </xf>
    <xf numFmtId="0" fontId="8" fillId="2" borderId="40"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20" fillId="2" borderId="23" xfId="1" applyFont="1" applyFill="1" applyBorder="1" applyAlignment="1">
      <alignment horizontal="right" vertical="center"/>
    </xf>
    <xf numFmtId="0" fontId="20" fillId="2" borderId="40" xfId="1" applyFont="1" applyFill="1" applyBorder="1" applyAlignment="1">
      <alignment horizontal="right" vertical="center"/>
    </xf>
    <xf numFmtId="0" fontId="21" fillId="2" borderId="29" xfId="1" applyFont="1" applyFill="1" applyBorder="1" applyAlignment="1">
      <alignment horizontal="right" vertical="center" shrinkToFit="1"/>
    </xf>
    <xf numFmtId="0" fontId="21" fillId="2" borderId="31" xfId="1" applyFont="1" applyFill="1" applyBorder="1" applyAlignment="1">
      <alignment horizontal="right" vertical="center" shrinkToFit="1"/>
    </xf>
    <xf numFmtId="0" fontId="17" fillId="2" borderId="28" xfId="1" applyFont="1" applyFill="1" applyBorder="1" applyAlignment="1">
      <alignment horizontal="left" vertical="center"/>
    </xf>
    <xf numFmtId="0" fontId="11" fillId="4" borderId="0" xfId="1" applyFont="1" applyFill="1" applyAlignment="1">
      <alignment horizontal="right" vertical="center"/>
    </xf>
    <xf numFmtId="0" fontId="5" fillId="0" borderId="0" xfId="1" applyFont="1" applyFill="1" applyBorder="1" applyAlignment="1">
      <alignment vertical="center"/>
    </xf>
    <xf numFmtId="0" fontId="23" fillId="2" borderId="0" xfId="1" applyFont="1" applyFill="1" applyAlignment="1">
      <alignment vertical="center" shrinkToFit="1"/>
    </xf>
    <xf numFmtId="0" fontId="23" fillId="0" borderId="0" xfId="0" applyFont="1" applyAlignment="1">
      <alignment vertical="center" shrinkToFit="1"/>
    </xf>
    <xf numFmtId="0" fontId="4" fillId="3" borderId="0" xfId="1" applyFont="1" applyFill="1" applyBorder="1">
      <alignment vertical="center"/>
    </xf>
    <xf numFmtId="0" fontId="11" fillId="4" borderId="0" xfId="1" applyFont="1" applyFill="1">
      <alignment vertical="center"/>
    </xf>
    <xf numFmtId="0" fontId="22" fillId="4" borderId="0" xfId="0" applyFont="1" applyFill="1">
      <alignment vertical="center"/>
    </xf>
    <xf numFmtId="0" fontId="11" fillId="4" borderId="0" xfId="1" applyFont="1" applyFill="1" applyAlignment="1">
      <alignment vertical="center" shrinkToFit="1"/>
    </xf>
    <xf numFmtId="0" fontId="22" fillId="4" borderId="0" xfId="0" applyFont="1" applyFill="1" applyAlignment="1">
      <alignment vertical="center" shrinkToFit="1"/>
    </xf>
    <xf numFmtId="0" fontId="26" fillId="4" borderId="0" xfId="1" applyFont="1" applyFill="1" applyAlignment="1">
      <alignment horizontal="left" vertical="center"/>
    </xf>
    <xf numFmtId="0" fontId="4" fillId="3" borderId="0" xfId="1" applyFont="1" applyFill="1" applyBorder="1" applyAlignment="1">
      <alignment vertical="center" shrinkToFit="1"/>
    </xf>
    <xf numFmtId="176" fontId="21" fillId="2" borderId="31" xfId="1" applyNumberFormat="1" applyFont="1" applyFill="1" applyBorder="1" applyAlignment="1">
      <alignment horizontal="right" vertical="center" shrinkToFit="1"/>
    </xf>
    <xf numFmtId="0" fontId="8" fillId="3" borderId="0" xfId="1" applyFont="1" applyFill="1" applyBorder="1" applyAlignment="1">
      <alignment horizontal="right" vertical="center"/>
    </xf>
    <xf numFmtId="0" fontId="4" fillId="0" borderId="14" xfId="1" applyFont="1" applyFill="1" applyBorder="1" applyAlignment="1">
      <alignment horizontal="center" vertical="center" textRotation="255"/>
    </xf>
    <xf numFmtId="0" fontId="4" fillId="0" borderId="1"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4" fillId="3" borderId="0" xfId="1" applyFont="1" applyFill="1" applyBorder="1" applyAlignment="1">
      <alignment horizontal="right" vertical="center" shrinkToFit="1"/>
    </xf>
    <xf numFmtId="0" fontId="24" fillId="0" borderId="0" xfId="0" applyFont="1" applyAlignment="1">
      <alignment horizontal="left" vertical="center" shrinkToFit="1"/>
    </xf>
    <xf numFmtId="0" fontId="11" fillId="4" borderId="0" xfId="1" applyFont="1" applyFill="1" applyAlignment="1">
      <alignment horizontal="left" vertical="center" shrinkToFit="1"/>
    </xf>
    <xf numFmtId="0" fontId="25" fillId="4" borderId="0" xfId="1" applyFont="1" applyFill="1" applyAlignment="1">
      <alignment horizontal="left" vertical="center" shrinkToFit="1"/>
    </xf>
    <xf numFmtId="0" fontId="24" fillId="2" borderId="0" xfId="1" applyFont="1" applyFill="1" applyAlignment="1">
      <alignment horizontal="left" vertical="center" shrinkToFit="1"/>
    </xf>
    <xf numFmtId="0" fontId="15" fillId="0" borderId="15" xfId="1" applyFont="1" applyFill="1" applyBorder="1" applyAlignment="1">
      <alignment horizontal="center" vertical="center" textRotation="255"/>
    </xf>
    <xf numFmtId="0" fontId="15" fillId="0" borderId="12" xfId="1" applyFont="1" applyFill="1" applyBorder="1" applyAlignment="1">
      <alignment horizontal="center" vertical="center" textRotation="255"/>
    </xf>
    <xf numFmtId="0" fontId="15" fillId="0" borderId="13" xfId="1" applyFont="1" applyFill="1" applyBorder="1" applyAlignment="1">
      <alignment horizontal="center" vertical="center" textRotation="255"/>
    </xf>
    <xf numFmtId="0" fontId="4" fillId="3" borderId="6" xfId="1" applyFont="1" applyFill="1" applyBorder="1" applyAlignment="1">
      <alignment horizontal="center" vertical="center" shrinkToFit="1"/>
    </xf>
    <xf numFmtId="0" fontId="4" fillId="3" borderId="5" xfId="1" applyFont="1" applyFill="1" applyBorder="1" applyAlignment="1">
      <alignment horizontal="center" vertical="center" shrinkToFit="1"/>
    </xf>
    <xf numFmtId="0" fontId="4" fillId="3" borderId="3"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0" fontId="14" fillId="2" borderId="0" xfId="1" applyFont="1" applyFill="1" applyBorder="1" applyAlignment="1">
      <alignment horizontal="center" vertical="center"/>
    </xf>
    <xf numFmtId="0" fontId="4" fillId="3" borderId="0" xfId="1" applyFont="1" applyFill="1" applyBorder="1" applyAlignment="1">
      <alignment horizontal="right" vertical="center"/>
    </xf>
    <xf numFmtId="0" fontId="27" fillId="3" borderId="12" xfId="1" applyFont="1" applyFill="1" applyBorder="1" applyAlignment="1">
      <alignment horizontal="right" vertical="center" shrinkToFit="1"/>
    </xf>
    <xf numFmtId="0" fontId="27" fillId="3" borderId="0" xfId="1" applyFont="1" applyFill="1" applyBorder="1" applyAlignment="1">
      <alignment horizontal="right" vertical="center" shrinkToFit="1"/>
    </xf>
    <xf numFmtId="0" fontId="4" fillId="2" borderId="12" xfId="1" applyFont="1" applyFill="1" applyBorder="1" applyAlignment="1">
      <alignment horizontal="center" vertical="center"/>
    </xf>
    <xf numFmtId="0" fontId="4" fillId="2" borderId="7" xfId="1" applyFont="1" applyFill="1" applyBorder="1" applyAlignment="1">
      <alignment horizontal="center" vertical="center"/>
    </xf>
    <xf numFmtId="0" fontId="4" fillId="3" borderId="0" xfId="1" applyFont="1" applyFill="1" applyBorder="1" applyAlignment="1">
      <alignment horizontal="center" vertical="center" shrinkToFit="1"/>
    </xf>
    <xf numFmtId="0" fontId="4" fillId="3" borderId="2" xfId="1" applyFont="1" applyFill="1" applyBorder="1" applyAlignment="1">
      <alignment horizontal="center" vertical="center" shrinkToFit="1"/>
    </xf>
    <xf numFmtId="0" fontId="4" fillId="2" borderId="15"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27" xfId="1" applyFont="1" applyFill="1" applyBorder="1" applyAlignment="1">
      <alignment horizontal="center" vertical="center" shrinkToFit="1"/>
    </xf>
    <xf numFmtId="0" fontId="4" fillId="3" borderId="35" xfId="1" applyFont="1" applyFill="1" applyBorder="1" applyAlignment="1">
      <alignment horizontal="center" vertical="center" shrinkToFit="1"/>
    </xf>
    <xf numFmtId="0" fontId="4" fillId="3" borderId="20" xfId="1" applyFont="1" applyFill="1" applyBorder="1" applyAlignment="1">
      <alignment horizontal="center" vertical="center" shrinkToFit="1"/>
    </xf>
    <xf numFmtId="0" fontId="4" fillId="3" borderId="32" xfId="1" applyFont="1" applyFill="1" applyBorder="1" applyAlignment="1">
      <alignment horizontal="center" vertical="center" shrinkToFit="1"/>
    </xf>
    <xf numFmtId="0" fontId="4" fillId="3" borderId="33" xfId="1" applyFont="1" applyFill="1" applyBorder="1" applyAlignment="1">
      <alignment horizontal="center" vertical="center" shrinkToFit="1"/>
    </xf>
    <xf numFmtId="0" fontId="4" fillId="3" borderId="25" xfId="1" applyFont="1" applyFill="1" applyBorder="1" applyAlignment="1">
      <alignment horizontal="center" vertical="center" shrinkToFit="1"/>
    </xf>
    <xf numFmtId="0" fontId="15" fillId="0" borderId="6" xfId="1" applyFont="1" applyFill="1" applyBorder="1" applyAlignment="1">
      <alignment horizontal="center" vertical="center" textRotation="255"/>
    </xf>
    <xf numFmtId="0" fontId="15" fillId="0" borderId="19" xfId="1" applyFont="1" applyFill="1" applyBorder="1" applyAlignment="1">
      <alignment horizontal="center" vertical="center" textRotation="255"/>
    </xf>
    <xf numFmtId="0" fontId="16" fillId="0" borderId="0" xfId="0" applyFont="1" applyAlignment="1">
      <alignment horizontal="center" vertical="center"/>
    </xf>
    <xf numFmtId="0" fontId="7" fillId="2" borderId="0" xfId="1" applyFont="1" applyFill="1" applyBorder="1" applyAlignment="1">
      <alignment horizontal="center" vertical="center"/>
    </xf>
    <xf numFmtId="0" fontId="4" fillId="0" borderId="21" xfId="1" applyFont="1" applyFill="1" applyBorder="1" applyAlignment="1">
      <alignment horizontal="center" vertical="center" textRotation="255"/>
    </xf>
    <xf numFmtId="0" fontId="4" fillId="0" borderId="16" xfId="1" applyFont="1" applyFill="1" applyBorder="1" applyAlignment="1">
      <alignment horizontal="center" vertical="center" textRotation="255"/>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5" xfId="1" applyFont="1" applyFill="1" applyBorder="1" applyAlignment="1">
      <alignment horizontal="center" vertical="center"/>
    </xf>
    <xf numFmtId="0" fontId="28" fillId="4" borderId="0" xfId="1" applyFont="1" applyFill="1" applyAlignment="1"/>
  </cellXfs>
  <cellStyles count="2">
    <cellStyle name="標準" xfId="0" builtinId="0"/>
    <cellStyle name="標準 2" xfId="1"/>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45</xdr:row>
          <xdr:rowOff>161925</xdr:rowOff>
        </xdr:from>
        <xdr:to>
          <xdr:col>11</xdr:col>
          <xdr:colOff>495300</xdr:colOff>
          <xdr:row>47</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47</xdr:row>
          <xdr:rowOff>0</xdr:rowOff>
        </xdr:from>
        <xdr:to>
          <xdr:col>11</xdr:col>
          <xdr:colOff>495300</xdr:colOff>
          <xdr:row>48</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xdr:row>
          <xdr:rowOff>0</xdr:rowOff>
        </xdr:from>
        <xdr:to>
          <xdr:col>11</xdr:col>
          <xdr:colOff>495300</xdr:colOff>
          <xdr:row>49</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tabSelected="1" view="pageBreakPreview" zoomScaleNormal="100" zoomScaleSheetLayoutView="100" workbookViewId="0">
      <selection activeCell="O29" sqref="O29"/>
    </sheetView>
  </sheetViews>
  <sheetFormatPr defaultRowHeight="13.5" x14ac:dyDescent="0.15"/>
  <cols>
    <col min="1" max="2" width="5" customWidth="1"/>
    <col min="3" max="4" width="9" customWidth="1"/>
    <col min="5" max="5" width="17.375" customWidth="1"/>
    <col min="6" max="12" width="9" customWidth="1"/>
  </cols>
  <sheetData>
    <row r="1" spans="1:13" ht="29.25" customHeight="1" x14ac:dyDescent="0.15">
      <c r="A1" s="110" t="s">
        <v>53</v>
      </c>
      <c r="B1" s="110"/>
      <c r="C1" s="110"/>
      <c r="D1" s="110"/>
      <c r="E1" s="110"/>
      <c r="F1" s="110"/>
      <c r="G1" s="110"/>
      <c r="H1" s="110"/>
      <c r="I1" s="110"/>
      <c r="J1" s="110"/>
      <c r="K1" s="110"/>
      <c r="L1" s="110"/>
    </row>
    <row r="2" spans="1:13" ht="16.5" customHeight="1" x14ac:dyDescent="0.15">
      <c r="A2" s="111"/>
      <c r="B2" s="111"/>
      <c r="C2" s="1"/>
      <c r="D2" s="1"/>
      <c r="E2" s="1"/>
      <c r="F2" s="1"/>
      <c r="G2" s="1"/>
      <c r="H2" s="1"/>
      <c r="I2" s="1"/>
      <c r="J2" s="1"/>
      <c r="K2" s="1"/>
      <c r="L2" s="1"/>
    </row>
    <row r="3" spans="1:13" ht="20.25" customHeight="1" x14ac:dyDescent="0.15">
      <c r="A3" s="87" t="s">
        <v>0</v>
      </c>
      <c r="B3" s="87"/>
      <c r="C3" s="87"/>
      <c r="D3" s="87"/>
      <c r="E3" s="87"/>
      <c r="F3" s="87"/>
      <c r="G3" s="87"/>
      <c r="H3" s="87"/>
      <c r="I3" s="87"/>
      <c r="J3" s="87"/>
      <c r="K3" s="87"/>
      <c r="L3" s="87"/>
    </row>
    <row r="4" spans="1:13" x14ac:dyDescent="0.15">
      <c r="A4" s="1"/>
      <c r="B4" s="1"/>
      <c r="C4" s="1"/>
      <c r="D4" s="1"/>
      <c r="E4" s="1"/>
      <c r="F4" s="1"/>
      <c r="G4" s="1"/>
      <c r="H4" s="1"/>
      <c r="I4" s="1"/>
      <c r="J4" s="88" t="s">
        <v>25</v>
      </c>
      <c r="K4" s="88"/>
      <c r="L4" s="88"/>
    </row>
    <row r="5" spans="1:13" x14ac:dyDescent="0.15">
      <c r="A5" s="1" t="s">
        <v>28</v>
      </c>
      <c r="B5" s="1"/>
      <c r="C5" s="1"/>
      <c r="D5" s="1"/>
      <c r="E5" s="1"/>
      <c r="F5" s="1"/>
      <c r="G5" s="1"/>
      <c r="H5" s="1"/>
      <c r="I5" s="1"/>
      <c r="J5" s="1"/>
      <c r="K5" s="1"/>
      <c r="L5" s="1"/>
    </row>
    <row r="6" spans="1:13" x14ac:dyDescent="0.15">
      <c r="A6" s="1"/>
      <c r="B6" s="1"/>
      <c r="C6" s="1"/>
      <c r="D6" s="1"/>
      <c r="E6" s="1"/>
      <c r="F6" s="1"/>
      <c r="G6" s="1"/>
      <c r="H6" s="1"/>
      <c r="I6" s="1" t="s">
        <v>1</v>
      </c>
      <c r="J6" s="93"/>
      <c r="K6" s="93"/>
      <c r="L6" s="93"/>
    </row>
    <row r="7" spans="1:13" x14ac:dyDescent="0.15">
      <c r="A7" s="1"/>
      <c r="B7" s="1"/>
      <c r="C7" s="1"/>
      <c r="D7" s="1"/>
      <c r="E7" s="1"/>
      <c r="F7" s="1"/>
      <c r="G7" s="1"/>
      <c r="H7" s="1"/>
      <c r="I7" s="2"/>
      <c r="J7" s="94"/>
      <c r="K7" s="94"/>
      <c r="L7" s="94"/>
    </row>
    <row r="8" spans="1:13" x14ac:dyDescent="0.15">
      <c r="A8" s="1"/>
      <c r="B8" s="1"/>
      <c r="C8" s="1"/>
      <c r="D8" s="1"/>
      <c r="E8" s="1"/>
      <c r="F8" s="1"/>
      <c r="G8" s="1"/>
      <c r="H8" s="1"/>
      <c r="I8" s="1"/>
      <c r="J8" s="1"/>
      <c r="K8" s="1"/>
      <c r="L8" s="1"/>
    </row>
    <row r="9" spans="1:13" x14ac:dyDescent="0.15">
      <c r="A9" s="1"/>
      <c r="B9" s="1"/>
      <c r="C9" s="1"/>
      <c r="D9" s="1"/>
      <c r="E9" s="1"/>
      <c r="F9" s="1"/>
      <c r="G9" s="1"/>
      <c r="H9" s="1"/>
      <c r="I9" s="1"/>
      <c r="J9" s="62" t="s">
        <v>50</v>
      </c>
      <c r="K9" s="74"/>
      <c r="L9" s="74"/>
      <c r="M9" s="43" t="s">
        <v>51</v>
      </c>
    </row>
    <row r="10" spans="1:13" x14ac:dyDescent="0.15">
      <c r="A10" s="1"/>
      <c r="B10" s="1"/>
      <c r="C10" s="1"/>
      <c r="D10" s="1"/>
      <c r="E10" s="1"/>
      <c r="F10" s="1"/>
      <c r="G10" s="1"/>
      <c r="H10" s="1"/>
      <c r="I10" s="59"/>
      <c r="J10" s="68" t="s">
        <v>49</v>
      </c>
      <c r="K10" s="74" t="s">
        <v>56</v>
      </c>
      <c r="L10" s="74"/>
    </row>
    <row r="11" spans="1:13" x14ac:dyDescent="0.15">
      <c r="A11" s="1"/>
      <c r="B11" s="1"/>
      <c r="C11" s="1"/>
      <c r="D11" s="1"/>
      <c r="E11" s="1"/>
      <c r="F11" s="1"/>
      <c r="G11" s="1"/>
      <c r="H11" s="1"/>
      <c r="I11" s="1"/>
      <c r="J11" s="1"/>
      <c r="K11" s="1"/>
      <c r="L11" s="1"/>
    </row>
    <row r="12" spans="1:13" ht="18" customHeight="1" x14ac:dyDescent="0.15">
      <c r="A12" s="1" t="s">
        <v>2</v>
      </c>
      <c r="B12" s="1"/>
      <c r="C12" s="1"/>
      <c r="D12" s="1"/>
      <c r="E12" s="1"/>
      <c r="F12" s="1"/>
      <c r="G12" s="1"/>
      <c r="H12" s="1"/>
      <c r="I12" s="1"/>
      <c r="J12" s="1"/>
      <c r="K12" s="1"/>
      <c r="L12" s="1"/>
    </row>
    <row r="13" spans="1:13" ht="41.25" customHeight="1" x14ac:dyDescent="0.15">
      <c r="A13" s="100" t="s">
        <v>14</v>
      </c>
      <c r="B13" s="100"/>
      <c r="C13" s="100"/>
      <c r="D13" s="100"/>
      <c r="E13" s="100"/>
      <c r="F13" s="100"/>
      <c r="G13" s="100"/>
      <c r="H13" s="100"/>
      <c r="I13" s="100"/>
      <c r="J13" s="100"/>
      <c r="K13" s="100"/>
      <c r="L13" s="100"/>
    </row>
    <row r="14" spans="1:13" x14ac:dyDescent="0.15">
      <c r="A14" s="8" t="s">
        <v>3</v>
      </c>
      <c r="B14" s="1"/>
      <c r="C14" s="1"/>
      <c r="D14" s="1"/>
      <c r="E14" s="1"/>
      <c r="F14" s="5"/>
      <c r="G14" s="91" t="s">
        <v>4</v>
      </c>
      <c r="H14" s="95" t="s">
        <v>26</v>
      </c>
      <c r="I14" s="96"/>
      <c r="J14" s="96"/>
      <c r="K14" s="96"/>
      <c r="L14" s="97"/>
      <c r="M14" s="7"/>
    </row>
    <row r="15" spans="1:13" ht="15" thickBot="1" x14ac:dyDescent="0.2">
      <c r="A15" s="89"/>
      <c r="B15" s="90"/>
      <c r="C15" s="90"/>
      <c r="D15" s="90"/>
      <c r="E15" s="90"/>
      <c r="F15" s="22" t="s">
        <v>27</v>
      </c>
      <c r="G15" s="92"/>
      <c r="H15" s="92"/>
      <c r="I15" s="98"/>
      <c r="J15" s="98"/>
      <c r="K15" s="98"/>
      <c r="L15" s="99"/>
      <c r="M15" s="43" t="s">
        <v>54</v>
      </c>
    </row>
    <row r="16" spans="1:13" ht="24" customHeight="1" x14ac:dyDescent="0.15">
      <c r="A16" s="29" t="s">
        <v>10</v>
      </c>
      <c r="B16" s="6"/>
      <c r="C16" s="3" t="s">
        <v>9</v>
      </c>
      <c r="D16" s="114" t="s">
        <v>5</v>
      </c>
      <c r="E16" s="115"/>
      <c r="F16" s="116"/>
      <c r="G16" s="14" t="s">
        <v>6</v>
      </c>
      <c r="H16" s="25" t="s">
        <v>19</v>
      </c>
      <c r="I16" s="101" t="s">
        <v>7</v>
      </c>
      <c r="J16" s="101"/>
      <c r="K16" s="4" t="s">
        <v>20</v>
      </c>
      <c r="L16" s="26" t="s">
        <v>33</v>
      </c>
      <c r="M16" s="43" t="s">
        <v>55</v>
      </c>
    </row>
    <row r="17" spans="1:14" ht="26.25" customHeight="1" x14ac:dyDescent="0.15">
      <c r="A17" s="108" t="s">
        <v>11</v>
      </c>
      <c r="B17" s="71" t="s">
        <v>13</v>
      </c>
      <c r="C17" s="37"/>
      <c r="D17" s="102"/>
      <c r="E17" s="103"/>
      <c r="F17" s="104"/>
      <c r="G17" s="37"/>
      <c r="H17" s="37"/>
      <c r="I17" s="84"/>
      <c r="J17" s="84"/>
      <c r="K17" s="37"/>
      <c r="L17" s="38"/>
      <c r="M17" s="43" t="s">
        <v>46</v>
      </c>
    </row>
    <row r="18" spans="1:14" ht="26.25" customHeight="1" x14ac:dyDescent="0.15">
      <c r="A18" s="109"/>
      <c r="B18" s="72"/>
      <c r="C18" s="37"/>
      <c r="D18" s="102"/>
      <c r="E18" s="103"/>
      <c r="F18" s="104"/>
      <c r="G18" s="37"/>
      <c r="H18" s="37"/>
      <c r="I18" s="84"/>
      <c r="J18" s="84"/>
      <c r="K18" s="37"/>
      <c r="L18" s="38"/>
    </row>
    <row r="19" spans="1:14" ht="26.25" customHeight="1" x14ac:dyDescent="0.15">
      <c r="A19" s="109"/>
      <c r="B19" s="72"/>
      <c r="C19" s="37"/>
      <c r="D19" s="102"/>
      <c r="E19" s="103"/>
      <c r="F19" s="104"/>
      <c r="G19" s="37"/>
      <c r="H19" s="37"/>
      <c r="I19" s="84"/>
      <c r="J19" s="84"/>
      <c r="K19" s="37"/>
      <c r="L19" s="38"/>
    </row>
    <row r="20" spans="1:14" ht="26.25" customHeight="1" x14ac:dyDescent="0.15">
      <c r="A20" s="109"/>
      <c r="B20" s="72"/>
      <c r="C20" s="37"/>
      <c r="D20" s="102"/>
      <c r="E20" s="103"/>
      <c r="F20" s="104"/>
      <c r="G20" s="37"/>
      <c r="H20" s="37"/>
      <c r="I20" s="84" t="s">
        <v>8</v>
      </c>
      <c r="J20" s="84" t="s">
        <v>8</v>
      </c>
      <c r="K20" s="37"/>
      <c r="L20" s="38" t="s">
        <v>8</v>
      </c>
    </row>
    <row r="21" spans="1:14" ht="26.25" customHeight="1" x14ac:dyDescent="0.15">
      <c r="A21" s="109"/>
      <c r="B21" s="72"/>
      <c r="C21" s="37"/>
      <c r="D21" s="102"/>
      <c r="E21" s="103"/>
      <c r="F21" s="104"/>
      <c r="G21" s="37"/>
      <c r="H21" s="37" t="s">
        <v>8</v>
      </c>
      <c r="I21" s="84" t="s">
        <v>8</v>
      </c>
      <c r="J21" s="84" t="s">
        <v>8</v>
      </c>
      <c r="K21" s="37"/>
      <c r="L21" s="38" t="s">
        <v>8</v>
      </c>
    </row>
    <row r="22" spans="1:14" ht="26.25" customHeight="1" x14ac:dyDescent="0.15">
      <c r="A22" s="109"/>
      <c r="B22" s="72"/>
      <c r="C22" s="37"/>
      <c r="D22" s="102"/>
      <c r="E22" s="103"/>
      <c r="F22" s="104"/>
      <c r="G22" s="37"/>
      <c r="H22" s="37" t="s">
        <v>8</v>
      </c>
      <c r="I22" s="84" t="s">
        <v>8</v>
      </c>
      <c r="J22" s="84" t="s">
        <v>8</v>
      </c>
      <c r="K22" s="37"/>
      <c r="L22" s="38" t="s">
        <v>8</v>
      </c>
    </row>
    <row r="23" spans="1:14" ht="26.25" customHeight="1" x14ac:dyDescent="0.15">
      <c r="A23" s="109"/>
      <c r="B23" s="72"/>
      <c r="C23" s="37"/>
      <c r="D23" s="102"/>
      <c r="E23" s="103"/>
      <c r="F23" s="104"/>
      <c r="G23" s="39"/>
      <c r="H23" s="39"/>
      <c r="I23" s="82"/>
      <c r="J23" s="82"/>
      <c r="K23" s="39"/>
      <c r="L23" s="40"/>
    </row>
    <row r="24" spans="1:14" ht="26.25" customHeight="1" thickBot="1" x14ac:dyDescent="0.2">
      <c r="A24" s="109"/>
      <c r="B24" s="73"/>
      <c r="C24" s="9" t="s">
        <v>17</v>
      </c>
      <c r="D24" s="10"/>
      <c r="E24" s="10"/>
      <c r="F24" s="44" t="s">
        <v>29</v>
      </c>
      <c r="G24" s="45">
        <f>COUNTA(C17:C23)</f>
        <v>0</v>
      </c>
      <c r="H24" s="10" t="s">
        <v>30</v>
      </c>
      <c r="I24" s="45">
        <f>SUM(K17:K23)</f>
        <v>0</v>
      </c>
      <c r="J24" s="10" t="s">
        <v>31</v>
      </c>
      <c r="K24" s="45">
        <f>SUM(L17:L23)</f>
        <v>0</v>
      </c>
      <c r="L24" s="11" t="s">
        <v>32</v>
      </c>
      <c r="M24" s="43" t="s">
        <v>36</v>
      </c>
    </row>
    <row r="25" spans="1:14" ht="26.25" customHeight="1" x14ac:dyDescent="0.15">
      <c r="A25" s="81"/>
      <c r="B25" s="85" t="s">
        <v>35</v>
      </c>
      <c r="C25" s="86"/>
      <c r="D25" s="86"/>
      <c r="E25" s="86"/>
      <c r="F25" s="46" t="s">
        <v>34</v>
      </c>
      <c r="G25" s="70"/>
      <c r="H25" s="20" t="s">
        <v>30</v>
      </c>
      <c r="I25" s="70"/>
      <c r="J25" s="13" t="s">
        <v>31</v>
      </c>
      <c r="K25" s="70"/>
      <c r="L25" s="24" t="s">
        <v>32</v>
      </c>
      <c r="M25" s="43" t="s">
        <v>39</v>
      </c>
    </row>
    <row r="26" spans="1:14" ht="26.25" customHeight="1" thickBot="1" x14ac:dyDescent="0.2">
      <c r="A26" s="28" t="s">
        <v>18</v>
      </c>
      <c r="B26" s="10"/>
      <c r="C26" s="10"/>
      <c r="D26" s="10"/>
      <c r="E26" s="10"/>
      <c r="F26" s="47" t="s">
        <v>38</v>
      </c>
      <c r="G26" s="53">
        <f>SUM(G24:G25)</f>
        <v>0</v>
      </c>
      <c r="H26" s="13" t="s">
        <v>30</v>
      </c>
      <c r="I26" s="53">
        <f>SUM(I24:I25)</f>
        <v>0</v>
      </c>
      <c r="J26" s="10" t="s">
        <v>31</v>
      </c>
      <c r="K26" s="53">
        <f>SUM(K24:K25)</f>
        <v>0</v>
      </c>
      <c r="L26" s="19" t="s">
        <v>32</v>
      </c>
      <c r="M26" s="43" t="s">
        <v>37</v>
      </c>
    </row>
    <row r="27" spans="1:14" ht="26.25" customHeight="1" x14ac:dyDescent="0.15">
      <c r="A27" s="79" t="s">
        <v>12</v>
      </c>
      <c r="B27" s="112" t="s">
        <v>13</v>
      </c>
      <c r="C27" s="41"/>
      <c r="D27" s="105"/>
      <c r="E27" s="106"/>
      <c r="F27" s="107"/>
      <c r="G27" s="41"/>
      <c r="H27" s="41"/>
      <c r="I27" s="83"/>
      <c r="J27" s="83"/>
      <c r="K27" s="41"/>
      <c r="L27" s="42"/>
      <c r="N27" s="7"/>
    </row>
    <row r="28" spans="1:14" ht="26.25" customHeight="1" x14ac:dyDescent="0.15">
      <c r="A28" s="80"/>
      <c r="B28" s="113"/>
      <c r="C28" s="37"/>
      <c r="D28" s="102"/>
      <c r="E28" s="103"/>
      <c r="F28" s="104"/>
      <c r="G28" s="37"/>
      <c r="H28" s="37"/>
      <c r="I28" s="84"/>
      <c r="J28" s="84"/>
      <c r="K28" s="37"/>
      <c r="L28" s="38"/>
    </row>
    <row r="29" spans="1:14" ht="26.25" customHeight="1" x14ac:dyDescent="0.15">
      <c r="A29" s="80"/>
      <c r="B29" s="113"/>
      <c r="C29" s="37"/>
      <c r="D29" s="102"/>
      <c r="E29" s="103"/>
      <c r="F29" s="104"/>
      <c r="G29" s="37"/>
      <c r="H29" s="37"/>
      <c r="I29" s="84"/>
      <c r="J29" s="84"/>
      <c r="K29" s="37"/>
      <c r="L29" s="38"/>
    </row>
    <row r="30" spans="1:14" ht="26.25" customHeight="1" x14ac:dyDescent="0.15">
      <c r="A30" s="80"/>
      <c r="B30" s="113"/>
      <c r="C30" s="37"/>
      <c r="D30" s="102"/>
      <c r="E30" s="103"/>
      <c r="F30" s="104"/>
      <c r="G30" s="37"/>
      <c r="H30" s="37" t="s">
        <v>8</v>
      </c>
      <c r="I30" s="84" t="s">
        <v>8</v>
      </c>
      <c r="J30" s="84" t="s">
        <v>8</v>
      </c>
      <c r="K30" s="37" t="s">
        <v>8</v>
      </c>
      <c r="L30" s="38" t="s">
        <v>8</v>
      </c>
    </row>
    <row r="31" spans="1:14" ht="26.25" customHeight="1" x14ac:dyDescent="0.15">
      <c r="A31" s="80"/>
      <c r="B31" s="113"/>
      <c r="C31" s="37"/>
      <c r="D31" s="102"/>
      <c r="E31" s="103"/>
      <c r="F31" s="104"/>
      <c r="G31" s="37"/>
      <c r="H31" s="37" t="s">
        <v>8</v>
      </c>
      <c r="I31" s="84" t="s">
        <v>8</v>
      </c>
      <c r="J31" s="84" t="s">
        <v>8</v>
      </c>
      <c r="K31" s="37" t="s">
        <v>8</v>
      </c>
      <c r="L31" s="38" t="s">
        <v>8</v>
      </c>
    </row>
    <row r="32" spans="1:14" ht="26.25" customHeight="1" x14ac:dyDescent="0.15">
      <c r="A32" s="80"/>
      <c r="B32" s="113"/>
      <c r="C32" s="37"/>
      <c r="D32" s="102"/>
      <c r="E32" s="103"/>
      <c r="F32" s="104"/>
      <c r="G32" s="37"/>
      <c r="H32" s="37" t="s">
        <v>8</v>
      </c>
      <c r="I32" s="84" t="s">
        <v>8</v>
      </c>
      <c r="J32" s="84" t="s">
        <v>8</v>
      </c>
      <c r="K32" s="37" t="s">
        <v>8</v>
      </c>
      <c r="L32" s="38" t="s">
        <v>8</v>
      </c>
    </row>
    <row r="33" spans="1:13" ht="26.25" customHeight="1" x14ac:dyDescent="0.15">
      <c r="A33" s="80"/>
      <c r="B33" s="113"/>
      <c r="C33" s="37"/>
      <c r="D33" s="102"/>
      <c r="E33" s="103"/>
      <c r="F33" s="104"/>
      <c r="G33" s="37"/>
      <c r="H33" s="37" t="s">
        <v>8</v>
      </c>
      <c r="I33" s="84" t="s">
        <v>8</v>
      </c>
      <c r="J33" s="84" t="s">
        <v>8</v>
      </c>
      <c r="K33" s="37" t="s">
        <v>8</v>
      </c>
      <c r="L33" s="38" t="s">
        <v>8</v>
      </c>
    </row>
    <row r="34" spans="1:13" ht="26.25" customHeight="1" thickBot="1" x14ac:dyDescent="0.2">
      <c r="A34" s="80"/>
      <c r="B34" s="73"/>
      <c r="C34" s="12" t="s">
        <v>16</v>
      </c>
      <c r="D34" s="10"/>
      <c r="E34" s="10"/>
      <c r="F34" s="44" t="s">
        <v>40</v>
      </c>
      <c r="G34" s="45">
        <f>COUNTA(C27:C33)</f>
        <v>0</v>
      </c>
      <c r="H34" s="10" t="s">
        <v>30</v>
      </c>
      <c r="I34" s="45">
        <f>SUM(K27:K33)</f>
        <v>0</v>
      </c>
      <c r="J34" s="10" t="s">
        <v>31</v>
      </c>
      <c r="K34" s="45">
        <f>SUM(L27:L33)</f>
        <v>0</v>
      </c>
      <c r="L34" s="11" t="s">
        <v>32</v>
      </c>
      <c r="M34" s="43" t="s">
        <v>36</v>
      </c>
    </row>
    <row r="35" spans="1:13" ht="26.25" customHeight="1" x14ac:dyDescent="0.15">
      <c r="A35" s="81"/>
      <c r="B35" s="85" t="s">
        <v>35</v>
      </c>
      <c r="C35" s="86"/>
      <c r="D35" s="86"/>
      <c r="E35" s="86"/>
      <c r="F35" s="48" t="s">
        <v>41</v>
      </c>
      <c r="G35" s="70"/>
      <c r="H35" s="20" t="s">
        <v>30</v>
      </c>
      <c r="I35" s="70"/>
      <c r="J35" s="13" t="s">
        <v>31</v>
      </c>
      <c r="K35" s="70"/>
      <c r="L35" s="24" t="s">
        <v>32</v>
      </c>
      <c r="M35" s="43" t="s">
        <v>39</v>
      </c>
    </row>
    <row r="36" spans="1:13" ht="26.25" customHeight="1" thickBot="1" x14ac:dyDescent="0.2">
      <c r="A36" s="27" t="s">
        <v>15</v>
      </c>
      <c r="B36" s="17"/>
      <c r="C36" s="17"/>
      <c r="D36" s="17"/>
      <c r="E36" s="18"/>
      <c r="F36" s="49" t="s">
        <v>42</v>
      </c>
      <c r="G36" s="53">
        <f>SUM(G34:G35)</f>
        <v>0</v>
      </c>
      <c r="H36" s="50" t="s">
        <v>30</v>
      </c>
      <c r="I36" s="54">
        <f>SUM(I34:I35)</f>
        <v>0</v>
      </c>
      <c r="J36" s="51" t="s">
        <v>31</v>
      </c>
      <c r="K36" s="54">
        <f>SUM(K34:K35)</f>
        <v>0</v>
      </c>
      <c r="L36" s="23" t="s">
        <v>32</v>
      </c>
      <c r="M36" s="43" t="s">
        <v>44</v>
      </c>
    </row>
    <row r="37" spans="1:13" ht="26.25" customHeight="1" thickTop="1" thickBot="1" x14ac:dyDescent="0.2">
      <c r="A37" s="57" t="s">
        <v>43</v>
      </c>
      <c r="B37" s="16"/>
      <c r="C37" s="16"/>
      <c r="D37" s="16"/>
      <c r="E37" s="16"/>
      <c r="F37" s="16"/>
      <c r="G37" s="55">
        <f>G26+G36</f>
        <v>0</v>
      </c>
      <c r="H37" s="21" t="s">
        <v>30</v>
      </c>
      <c r="I37" s="56">
        <f>I26+I36</f>
        <v>0</v>
      </c>
      <c r="J37" s="21" t="s">
        <v>31</v>
      </c>
      <c r="K37" s="69">
        <f>K26+K36</f>
        <v>0</v>
      </c>
      <c r="L37" s="52" t="s">
        <v>32</v>
      </c>
    </row>
    <row r="38" spans="1:13" s="15" customFormat="1" ht="15" customHeight="1" thickTop="1" x14ac:dyDescent="0.15">
      <c r="A38" s="60"/>
      <c r="B38" s="60"/>
      <c r="C38" s="60"/>
      <c r="D38" s="60"/>
      <c r="E38" s="60"/>
      <c r="F38" s="60"/>
      <c r="G38" s="60"/>
      <c r="H38" s="60"/>
      <c r="I38" s="61"/>
      <c r="J38" s="61"/>
      <c r="K38" s="60"/>
      <c r="L38" s="60"/>
    </row>
    <row r="39" spans="1:13" s="15" customFormat="1" ht="15" customHeight="1" x14ac:dyDescent="0.15">
      <c r="A39" s="78" t="str">
        <f>IF(I26&lt;15,"","　　現在の入力内容は、「春学期」の単位数が15単位以上となっています。14単位以内として下さい")</f>
        <v/>
      </c>
      <c r="B39" s="78"/>
      <c r="C39" s="78"/>
      <c r="D39" s="78"/>
      <c r="E39" s="78"/>
      <c r="F39" s="78"/>
      <c r="G39" s="78"/>
      <c r="H39" s="78"/>
      <c r="I39" s="78"/>
      <c r="J39" s="78"/>
      <c r="K39" s="78"/>
      <c r="L39" s="78"/>
    </row>
    <row r="40" spans="1:13" s="15" customFormat="1" ht="15" customHeight="1" x14ac:dyDescent="0.15">
      <c r="A40" s="78" t="str">
        <f>IF(I36&lt;15,"","　　現在の入力内容は、「秋学期」の単位数が15単位以上となっています。14単位以内として下さい")</f>
        <v/>
      </c>
      <c r="B40" s="78"/>
      <c r="C40" s="78"/>
      <c r="D40" s="78"/>
      <c r="E40" s="78"/>
      <c r="F40" s="78"/>
      <c r="G40" s="78"/>
      <c r="H40" s="78"/>
      <c r="I40" s="78"/>
      <c r="J40" s="78"/>
      <c r="K40" s="78"/>
      <c r="L40" s="78"/>
    </row>
    <row r="41" spans="1:13" s="15" customFormat="1" ht="15" customHeight="1" x14ac:dyDescent="0.15">
      <c r="A41" s="78" t="str">
        <f>IF(I37&lt;29,"","　　現在の入力内容は、「両学期（春＋秋）」の単位数合計が29単位以上になっています。28単位以内として下さい")</f>
        <v/>
      </c>
      <c r="B41" s="78"/>
      <c r="C41" s="78"/>
      <c r="D41" s="78"/>
      <c r="E41" s="78"/>
      <c r="F41" s="78"/>
      <c r="G41" s="78"/>
      <c r="H41" s="78"/>
      <c r="I41" s="78"/>
      <c r="J41" s="78"/>
      <c r="K41" s="78"/>
      <c r="L41" s="78"/>
    </row>
    <row r="42" spans="1:13" x14ac:dyDescent="0.15">
      <c r="A42" s="75" t="str">
        <f>IF(K9="日本国籍以外の留学生",IF(K26&gt;600,"","　　現在の入力内容は、「春学期」の週の授業時間が【10時間（600分）未満】です。10時間以上として下さい。"),"")</f>
        <v/>
      </c>
      <c r="B42" s="75"/>
      <c r="C42" s="75"/>
      <c r="D42" s="75"/>
      <c r="E42" s="75"/>
      <c r="F42" s="75"/>
      <c r="G42" s="75"/>
      <c r="H42" s="75"/>
      <c r="I42" s="75"/>
      <c r="J42" s="75"/>
      <c r="K42" s="75"/>
      <c r="L42" s="75"/>
    </row>
    <row r="43" spans="1:13" x14ac:dyDescent="0.15">
      <c r="A43" s="75" t="str">
        <f>IF(K9="日本国籍以外の留学生",IF(K36&gt;600,"","　　現在の入力内容は、「秋学期」の週の授業時間が【10時間（600分）未満】です。10時間以上として下さい。"),"")</f>
        <v/>
      </c>
      <c r="B43" s="75"/>
      <c r="C43" s="75"/>
      <c r="D43" s="75"/>
      <c r="E43" s="75"/>
      <c r="F43" s="75"/>
      <c r="G43" s="75"/>
      <c r="H43" s="75"/>
      <c r="I43" s="75"/>
      <c r="J43" s="75"/>
      <c r="K43" s="75"/>
      <c r="L43" s="75"/>
    </row>
    <row r="44" spans="1:13" x14ac:dyDescent="0.15">
      <c r="A44" s="75"/>
      <c r="B44" s="75"/>
      <c r="C44" s="75"/>
      <c r="D44" s="75"/>
      <c r="E44" s="75"/>
      <c r="F44" s="75"/>
      <c r="G44" s="75"/>
      <c r="H44" s="75"/>
      <c r="I44" s="75"/>
      <c r="J44" s="75"/>
      <c r="K44" s="75"/>
      <c r="L44" s="75"/>
    </row>
    <row r="45" spans="1:13" s="15" customFormat="1" ht="15" customHeight="1" x14ac:dyDescent="0.15">
      <c r="A45" s="36" t="s">
        <v>23</v>
      </c>
      <c r="B45" s="31"/>
      <c r="C45" s="30"/>
      <c r="D45" s="30"/>
      <c r="E45" s="30"/>
      <c r="F45" s="30"/>
      <c r="G45" s="30"/>
      <c r="H45" s="30"/>
      <c r="I45" s="31"/>
      <c r="J45" s="31"/>
      <c r="K45" s="30"/>
      <c r="L45" s="30"/>
    </row>
    <row r="46" spans="1:13" x14ac:dyDescent="0.15">
      <c r="A46" s="32"/>
      <c r="B46" s="33"/>
      <c r="C46" s="32"/>
      <c r="D46" s="32"/>
      <c r="E46" s="32"/>
      <c r="F46" s="32"/>
      <c r="G46" s="32"/>
      <c r="H46" s="32"/>
      <c r="I46" s="32"/>
      <c r="J46" s="33"/>
      <c r="K46" s="32"/>
      <c r="L46" s="58" t="s">
        <v>45</v>
      </c>
    </row>
    <row r="47" spans="1:13" x14ac:dyDescent="0.15">
      <c r="A47" s="76" t="s">
        <v>22</v>
      </c>
      <c r="B47" s="76"/>
      <c r="C47" s="76"/>
      <c r="D47" s="63" t="s">
        <v>24</v>
      </c>
      <c r="E47" s="64"/>
      <c r="F47" s="63"/>
      <c r="G47" s="63"/>
      <c r="H47" s="63"/>
      <c r="I47" s="63"/>
      <c r="J47" s="63"/>
      <c r="K47" s="33"/>
      <c r="L47" s="34"/>
    </row>
    <row r="48" spans="1:13" x14ac:dyDescent="0.15">
      <c r="A48" s="65"/>
      <c r="B48" s="66"/>
      <c r="C48" s="66"/>
      <c r="D48" s="63" t="s">
        <v>21</v>
      </c>
      <c r="E48" s="64"/>
      <c r="F48" s="63"/>
      <c r="G48" s="63"/>
      <c r="H48" s="63"/>
      <c r="I48" s="63"/>
      <c r="J48" s="63"/>
      <c r="K48" s="33"/>
      <c r="L48" s="34"/>
    </row>
    <row r="49" spans="1:12" x14ac:dyDescent="0.15">
      <c r="A49" s="77" t="s">
        <v>47</v>
      </c>
      <c r="B49" s="77"/>
      <c r="C49" s="77"/>
      <c r="D49" s="67" t="s">
        <v>52</v>
      </c>
      <c r="E49" s="64"/>
      <c r="F49" s="63"/>
      <c r="G49" s="63"/>
      <c r="H49" s="63"/>
      <c r="I49" s="63"/>
      <c r="J49" s="63"/>
      <c r="K49" s="33"/>
      <c r="L49" s="34"/>
    </row>
    <row r="50" spans="1:12" x14ac:dyDescent="0.15">
      <c r="A50" s="63"/>
      <c r="B50" s="64"/>
      <c r="C50" s="63"/>
      <c r="D50" s="63"/>
      <c r="E50" s="63"/>
      <c r="F50" s="63"/>
      <c r="G50" s="63"/>
      <c r="H50" s="63"/>
      <c r="I50" s="63"/>
      <c r="J50" s="63"/>
      <c r="K50" s="33"/>
      <c r="L50" s="34"/>
    </row>
    <row r="51" spans="1:12" s="15" customFormat="1" ht="15" customHeight="1" x14ac:dyDescent="0.15">
      <c r="A51" s="35" t="s">
        <v>48</v>
      </c>
      <c r="B51" s="30"/>
      <c r="C51" s="30"/>
      <c r="D51" s="30"/>
      <c r="E51" s="30"/>
      <c r="F51" s="30"/>
      <c r="G51" s="30"/>
      <c r="H51" s="30"/>
      <c r="I51" s="31"/>
      <c r="J51" s="31"/>
      <c r="K51" s="30"/>
      <c r="L51" s="117"/>
    </row>
  </sheetData>
  <sheetProtection sheet="1" objects="1" scenarios="1"/>
  <protectedRanges>
    <protectedRange sqref="J4:L4 J6:L7 K9:L10 A15:E15 C17:L23 G25 I25 K25 H14:L15 C27:L33 G35 I35 K35" name="範囲1"/>
  </protectedRanges>
  <mergeCells count="55">
    <mergeCell ref="A17:A25"/>
    <mergeCell ref="A1:L1"/>
    <mergeCell ref="B35:E35"/>
    <mergeCell ref="A2:B2"/>
    <mergeCell ref="B27:B34"/>
    <mergeCell ref="D16:F16"/>
    <mergeCell ref="D17:F17"/>
    <mergeCell ref="D18:F18"/>
    <mergeCell ref="D19:F19"/>
    <mergeCell ref="D20:F20"/>
    <mergeCell ref="D21:F21"/>
    <mergeCell ref="D22:F22"/>
    <mergeCell ref="D23:F23"/>
    <mergeCell ref="D29:F29"/>
    <mergeCell ref="D30:F30"/>
    <mergeCell ref="D31:F31"/>
    <mergeCell ref="D32:F32"/>
    <mergeCell ref="D33:F33"/>
    <mergeCell ref="I32:J32"/>
    <mergeCell ref="D27:F27"/>
    <mergeCell ref="D28:F28"/>
    <mergeCell ref="I33:J33"/>
    <mergeCell ref="I31:J31"/>
    <mergeCell ref="B25:E25"/>
    <mergeCell ref="A3:L3"/>
    <mergeCell ref="I21:J21"/>
    <mergeCell ref="I22:J22"/>
    <mergeCell ref="I20:J20"/>
    <mergeCell ref="I18:J18"/>
    <mergeCell ref="J4:L4"/>
    <mergeCell ref="A15:E15"/>
    <mergeCell ref="G14:G15"/>
    <mergeCell ref="J6:L7"/>
    <mergeCell ref="H14:L15"/>
    <mergeCell ref="A13:L13"/>
    <mergeCell ref="I16:J16"/>
    <mergeCell ref="K10:L10"/>
    <mergeCell ref="I17:J17"/>
    <mergeCell ref="I19:J19"/>
    <mergeCell ref="B17:B24"/>
    <mergeCell ref="K9:L9"/>
    <mergeCell ref="A44:L44"/>
    <mergeCell ref="A47:C47"/>
    <mergeCell ref="A49:C49"/>
    <mergeCell ref="A39:L39"/>
    <mergeCell ref="A40:L40"/>
    <mergeCell ref="A41:L41"/>
    <mergeCell ref="A42:L42"/>
    <mergeCell ref="A43:L43"/>
    <mergeCell ref="A27:A35"/>
    <mergeCell ref="I23:J23"/>
    <mergeCell ref="I27:J27"/>
    <mergeCell ref="I28:J28"/>
    <mergeCell ref="I29:J29"/>
    <mergeCell ref="I30:J30"/>
  </mergeCells>
  <phoneticPr fontId="6"/>
  <dataValidations count="2">
    <dataValidation type="list" allowBlank="1" showInputMessage="1" showErrorMessage="1" sqref="K9:L9">
      <formula1>"日本国籍,日本国籍以外の留学生"</formula1>
    </dataValidation>
    <dataValidation type="list" allowBlank="1" showInputMessage="1" showErrorMessage="1" sqref="A15:E15">
      <formula1>"哲学,東洋哲学,心理学,社会学,教育学,日本語日本文学,英文学,フランス語フランス文学,ドイツ語ドイツ文学,ロシア語ロシア文化,中国語中国文学,演劇映像学,美術史学,日本史学,東洋史学,西洋史学,考古学,文化人類学,表象・メディア論,現代文芸,中東・イスラーム研究,国際日本学"</formula1>
    </dataValidation>
  </dataValidations>
  <pageMargins left="0.70866141732283472" right="0.70866141732283472" top="0.55118110236220474" bottom="0.55118110236220474"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45</xdr:row>
                    <xdr:rowOff>161925</xdr:rowOff>
                  </from>
                  <to>
                    <xdr:col>11</xdr:col>
                    <xdr:colOff>495300</xdr:colOff>
                    <xdr:row>47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57150</xdr:colOff>
                    <xdr:row>47</xdr:row>
                    <xdr:rowOff>0</xdr:rowOff>
                  </from>
                  <to>
                    <xdr:col>11</xdr:col>
                    <xdr:colOff>495300</xdr:colOff>
                    <xdr:row>48</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57150</xdr:colOff>
                    <xdr:row>48</xdr:row>
                    <xdr:rowOff>0</xdr:rowOff>
                  </from>
                  <to>
                    <xdr:col>11</xdr:col>
                    <xdr:colOff>495300</xdr:colOff>
                    <xdr:row>49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科目等履修生　入学願</vt:lpstr>
      <vt:lpstr>'科目等履修生　入学願'!Print_Area</vt:lpstr>
    </vt:vector>
  </TitlesOfParts>
  <Company>早稲田大学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加藤　健一郎</cp:lastModifiedBy>
  <cp:lastPrinted>2018-11-09T03:44:10Z</cp:lastPrinted>
  <dcterms:created xsi:type="dcterms:W3CDTF">2014-10-03T02:11:31Z</dcterms:created>
  <dcterms:modified xsi:type="dcterms:W3CDTF">2018-11-26T10:56:48Z</dcterms:modified>
</cp:coreProperties>
</file>