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15" windowWidth="15360" windowHeight="8700" activeTab="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definedName name="_xlnm.Print_Area" localSheetId="6">'10月'!$A$1:$M$52,'10月'!$A$55:$L$94</definedName>
    <definedName name="_xlnm.Print_Area" localSheetId="7">'11月'!$A$1:$M$52,'11月'!$A$55:$L$94</definedName>
    <definedName name="_xlnm.Print_Area" localSheetId="8">'12月'!$A$1:$M$52,'12月'!$A$55:$L$94</definedName>
    <definedName name="_xlnm.Print_Area" localSheetId="9">'1月'!$A$1:$M$52,'1月'!$A$55:$L$94</definedName>
    <definedName name="_xlnm.Print_Area" localSheetId="10">'2月'!$A$1:$M$52,'2月'!$A$55:$L$94</definedName>
    <definedName name="_xlnm.Print_Area" localSheetId="11">'3月'!$A$1:$M$52,'3月'!$A$55:$L$94</definedName>
    <definedName name="_xlnm.Print_Area" localSheetId="0">'4月'!$A$1:$M$52,'4月'!$A$55:$L$94</definedName>
    <definedName name="_xlnm.Print_Area" localSheetId="1">'5月'!$A$1:$M$52,'5月'!$A$55:$L$94</definedName>
    <definedName name="_xlnm.Print_Area" localSheetId="2">'6月'!$A$1:$M$52,'6月'!$A$55:$L$94</definedName>
    <definedName name="_xlnm.Print_Area" localSheetId="3">'7月'!$A$1:$M$52,'7月'!$A$55:$L$94</definedName>
    <definedName name="_xlnm.Print_Area" localSheetId="4">'8月'!$A$1:$M$52,'8月'!$A$55:$L$94</definedName>
    <definedName name="_xlnm.Print_Area" localSheetId="5">'9月'!$A$1:$M$52,'9月'!$A$55:$L$94</definedName>
  </definedNames>
  <calcPr calcMode="manual" fullCalcOnLoad="1"/>
</workbook>
</file>

<file path=xl/comments1.xml><?xml version="1.0" encoding="utf-8"?>
<comments xmlns="http://schemas.openxmlformats.org/spreadsheetml/2006/main">
  <authors>
    <author>早稲田大学</author>
    <author>鈴木　宏和</author>
  </authors>
  <commentList>
    <comment ref="I10" authorId="0">
      <text>
        <r>
          <rPr>
            <sz val="9"/>
            <rFont val="ＭＳ Ｐゴシック"/>
            <family val="3"/>
          </rPr>
          <t>連続した勤務時間の中に昼休み時間などの休憩時間が含まれる場合は、その時間を記入してください。</t>
        </r>
      </text>
    </comment>
    <comment ref="F2" authorId="1">
      <text>
        <r>
          <rPr>
            <b/>
            <sz val="9"/>
            <rFont val="ＭＳ Ｐゴシック"/>
            <family val="3"/>
          </rPr>
          <t>ご自身の資格を選択してください</t>
        </r>
      </text>
    </comment>
  </commentList>
</comments>
</file>

<file path=xl/comments10.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11.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12.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2.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3.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4.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5.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6.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7.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8.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9.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sharedStrings.xml><?xml version="1.0" encoding="utf-8"?>
<sst xmlns="http://schemas.openxmlformats.org/spreadsheetml/2006/main" count="2189" uniqueCount="133">
  <si>
    <t>氏名：</t>
  </si>
  <si>
    <t>印</t>
  </si>
  <si>
    <t>日</t>
  </si>
  <si>
    <t>曜日</t>
  </si>
  <si>
    <t>除外する時間数</t>
  </si>
  <si>
    <t>従事した時間数</t>
  </si>
  <si>
    <t>開始時刻</t>
  </si>
  <si>
    <t>終了時刻</t>
  </si>
  <si>
    <t>従事者</t>
  </si>
  <si>
    <t>下記の従事時間に相違ありません。</t>
  </si>
  <si>
    <t>従事内容</t>
  </si>
  <si>
    <t>上記のとおり確認しました。</t>
  </si>
  <si>
    <t>住所　　　　　　　　　　　　　　　　　　　　℡</t>
  </si>
  <si>
    <t>　</t>
  </si>
  <si>
    <t>　</t>
  </si>
  <si>
    <t>様式１０</t>
  </si>
  <si>
    <t>従事時間帯(２４時間制・10分単位で入力のこと)</t>
  </si>
  <si>
    <t xml:space="preserve"> </t>
  </si>
  <si>
    <t>　　　　　</t>
  </si>
  <si>
    <t>合 計</t>
  </si>
  <si>
    <t>水</t>
  </si>
  <si>
    <t>水</t>
  </si>
  <si>
    <t>木</t>
  </si>
  <si>
    <t>金</t>
  </si>
  <si>
    <t>金</t>
  </si>
  <si>
    <t>土</t>
  </si>
  <si>
    <t>日</t>
  </si>
  <si>
    <t>月</t>
  </si>
  <si>
    <t>月</t>
  </si>
  <si>
    <t>火</t>
  </si>
  <si>
    <t>カリキュラムＴＡ</t>
  </si>
  <si>
    <t>従事時間報告書</t>
  </si>
  <si>
    <t>2017.4改訂</t>
  </si>
  <si>
    <t>資格名</t>
  </si>
  <si>
    <t>カリキュラムＴＡ</t>
  </si>
  <si>
    <t>従事可能な業務（大項目）</t>
  </si>
  <si>
    <t>高度授業ＴＡ/授業ＴＡ</t>
  </si>
  <si>
    <t>授業事務補助者</t>
  </si>
  <si>
    <t>大項目</t>
  </si>
  <si>
    <t>中項目</t>
  </si>
  <si>
    <t>業務内容</t>
  </si>
  <si>
    <t>０１</t>
  </si>
  <si>
    <t>０２</t>
  </si>
  <si>
    <t>０３</t>
  </si>
  <si>
    <t>０４</t>
  </si>
  <si>
    <t>０５</t>
  </si>
  <si>
    <t>高度授業ＴＡ・授業ＴＡの統制</t>
  </si>
  <si>
    <t>例</t>
  </si>
  <si>
    <t>10:00</t>
  </si>
  <si>
    <t>13:00</t>
  </si>
  <si>
    <t>数学Ａ</t>
  </si>
  <si>
    <t>１１</t>
  </si>
  <si>
    <t>１２</t>
  </si>
  <si>
    <t>１３</t>
  </si>
  <si>
    <t>１４</t>
  </si>
  <si>
    <t>１５</t>
  </si>
  <si>
    <t>１６</t>
  </si>
  <si>
    <t>１７</t>
  </si>
  <si>
    <t>１８</t>
  </si>
  <si>
    <t>１９</t>
  </si>
  <si>
    <t>２０</t>
  </si>
  <si>
    <t>２１</t>
  </si>
  <si>
    <t>２２</t>
  </si>
  <si>
    <t>３１</t>
  </si>
  <si>
    <t>３２</t>
  </si>
  <si>
    <t>３３</t>
  </si>
  <si>
    <t>３４</t>
  </si>
  <si>
    <t>４１</t>
  </si>
  <si>
    <t>４２</t>
  </si>
  <si>
    <t>４３</t>
  </si>
  <si>
    <t>４４</t>
  </si>
  <si>
    <t>４５</t>
  </si>
  <si>
    <t>従事業務一覧表</t>
  </si>
  <si>
    <t>課題・論文等の添削、教員の定める評価基準に沿ったコメント・評価点の付与</t>
  </si>
  <si>
    <t>ディスカッションの調整・運営</t>
  </si>
  <si>
    <t>オンデマンド授業におけるチューター</t>
  </si>
  <si>
    <t>個別指導</t>
  </si>
  <si>
    <t>教材作成補助（単なる印刷は含まず）</t>
  </si>
  <si>
    <t>講義・実験・実習・実技・演習・ゼミの指導補助・支援</t>
  </si>
  <si>
    <t>所属・学年　　　　　　　　　　　　　　　　学籍番号</t>
  </si>
  <si>
    <t>従事科目または従事LA名称</t>
  </si>
  <si>
    <t>Ａ
（カリキュラムTAの
場合、必須）</t>
  </si>
  <si>
    <t>担当教員名：　　　　　　　　　　　　</t>
  </si>
  <si>
    <t>自学自修ＴＡ（LA）</t>
  </si>
  <si>
    <t>Ｄ
（授業事務補助者の場合、必須）</t>
  </si>
  <si>
    <t>その他（　　　　　　　　　　　　　　　　　　　　　　　　　　　　　　　　　　　　　　　　　）</t>
  </si>
  <si>
    <t>ディスカッションのリーダー、発表・討論への参加</t>
  </si>
  <si>
    <t>外国語の指導補助・支援</t>
  </si>
  <si>
    <t>授業使用機器・体育実技用具の準備・撤収・操作（専門的な知識・安全性の確保を必要とする場合に限る）</t>
  </si>
  <si>
    <t>オンデマンド授業におけるBBS管理、CourseN@vi等の授業支援システムの管理・運営</t>
  </si>
  <si>
    <t>試験監督補助</t>
  </si>
  <si>
    <t>試験・レポート・仮題・小テストの採点補助・解説補助</t>
  </si>
  <si>
    <t>補習授業・サブゼミの実施</t>
  </si>
  <si>
    <t>授業内容に関する質問対応</t>
  </si>
  <si>
    <t>論文・レポート作成に関する助言</t>
  </si>
  <si>
    <t>発表・報告等準備に関する助言</t>
  </si>
  <si>
    <t>Ｂ
（高度授業TA・授業TAの
場合、必須）</t>
  </si>
  <si>
    <t>Ｃ
（自学自修TAの場合、
必須）</t>
  </si>
  <si>
    <t>専門知識・技能を生かした指導</t>
  </si>
  <si>
    <t>論文・レポート・文章作成の指導</t>
  </si>
  <si>
    <t>語学の支援</t>
  </si>
  <si>
    <t>施設整備の専門的指導利用支援</t>
  </si>
  <si>
    <t>出欠調査</t>
  </si>
  <si>
    <t>教材印刷</t>
  </si>
  <si>
    <t>教材等の運搬・配付・回収・並び替え・整理</t>
  </si>
  <si>
    <t>授業使用機器・体育実技用具の準備・撤収・操作（専門的な知識・安全性の確保を必要としない場合）</t>
  </si>
  <si>
    <t>PCルーム等の受付・用紙補充等の運営補助</t>
  </si>
  <si>
    <t>※太字（下線あり）の業務は必須</t>
  </si>
  <si>
    <t>※次ページの業務内容の一覧を参照し、従事した業務内容の記号（３桁）を記載してください。</t>
  </si>
  <si>
    <t>A０１、A０２、B１３</t>
  </si>
  <si>
    <r>
      <t>次ページの記号</t>
    </r>
    <r>
      <rPr>
        <b/>
        <u val="single"/>
        <sz val="8"/>
        <rFont val="ＭＳ Ｐゴシック"/>
        <family val="3"/>
      </rPr>
      <t>（３桁）</t>
    </r>
    <r>
      <rPr>
        <b/>
        <sz val="8"/>
        <rFont val="ＭＳ Ｐゴシック"/>
        <family val="3"/>
      </rPr>
      <t>で記入してください。</t>
    </r>
  </si>
  <si>
    <t>従事確認</t>
  </si>
  <si>
    <t>㊞</t>
  </si>
  <si>
    <t>Z</t>
  </si>
  <si>
    <t>Z</t>
  </si>
  <si>
    <t>火</t>
  </si>
  <si>
    <t>②出退勤時刻は、1分単位表示で記入してください。</t>
  </si>
  <si>
    <t>①「除外する時間数」の欄には、昼休み時間及び残業時の食事時間等の時間を1分単位表示で記入してください。</t>
  </si>
  <si>
    <t>②出退勤時刻は、10分単位表示で記入してください。</t>
  </si>
  <si>
    <t>①「除外する時間数」の欄には、昼休み時間及び残業時の食事時間等の時間を10分単位表示で記入してください。</t>
  </si>
  <si>
    <t>【2020年度版】</t>
  </si>
  <si>
    <t>２０２０年度　　４月分</t>
  </si>
  <si>
    <t>木</t>
  </si>
  <si>
    <t>土</t>
  </si>
  <si>
    <t>日</t>
  </si>
  <si>
    <r>
      <rPr>
        <b/>
        <u val="single"/>
        <sz val="9"/>
        <rFont val="ＭＳ Ｐゴシック"/>
        <family val="3"/>
      </rPr>
      <t>Ａ</t>
    </r>
    <r>
      <rPr>
        <sz val="9"/>
        <rFont val="ＭＳ Ｐゴシック"/>
        <family val="3"/>
      </rPr>
      <t>、Ｂ、Ｄ、Z</t>
    </r>
  </si>
  <si>
    <r>
      <t>Ａ</t>
    </r>
    <r>
      <rPr>
        <sz val="9"/>
        <rFont val="ＭＳ Ｐゴシック"/>
        <family val="3"/>
      </rPr>
      <t>、Ｂ、Ｄ、Z</t>
    </r>
  </si>
  <si>
    <r>
      <rPr>
        <b/>
        <u val="single"/>
        <sz val="9"/>
        <rFont val="ＭＳ Ｐゴシック"/>
        <family val="3"/>
      </rPr>
      <t>Ｂ</t>
    </r>
    <r>
      <rPr>
        <sz val="9"/>
        <rFont val="ＭＳ Ｐゴシック"/>
        <family val="3"/>
      </rPr>
      <t>、Ｄ、Z</t>
    </r>
  </si>
  <si>
    <r>
      <t>Ｂ</t>
    </r>
    <r>
      <rPr>
        <sz val="9"/>
        <rFont val="ＭＳ Ｐゴシック"/>
        <family val="3"/>
      </rPr>
      <t>、Ｄ、Z</t>
    </r>
  </si>
  <si>
    <r>
      <rPr>
        <b/>
        <u val="single"/>
        <sz val="9"/>
        <rFont val="ＭＳ Ｐゴシック"/>
        <family val="3"/>
      </rPr>
      <t>Ｃ</t>
    </r>
    <r>
      <rPr>
        <sz val="9"/>
        <rFont val="ＭＳ Ｐゴシック"/>
        <family val="3"/>
      </rPr>
      <t>、Z</t>
    </r>
  </si>
  <si>
    <r>
      <t>Ｃ</t>
    </r>
    <r>
      <rPr>
        <sz val="9"/>
        <rFont val="ＭＳ Ｐゴシック"/>
        <family val="3"/>
      </rPr>
      <t>、Z</t>
    </r>
  </si>
  <si>
    <r>
      <rPr>
        <b/>
        <u val="single"/>
        <sz val="9"/>
        <rFont val="ＭＳ Ｐゴシック"/>
        <family val="3"/>
      </rPr>
      <t>Ｄ</t>
    </r>
    <r>
      <rPr>
        <sz val="9"/>
        <rFont val="ＭＳ Ｐゴシック"/>
        <family val="3"/>
      </rPr>
      <t>、Z</t>
    </r>
  </si>
  <si>
    <r>
      <t>Ｄ</t>
    </r>
    <r>
      <rPr>
        <sz val="9"/>
        <rFont val="ＭＳ Ｐゴシック"/>
        <family val="3"/>
      </rPr>
      <t>、Z</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</si>
</sst>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_ ;_ * \-#,##0.0000000_ ;_ * &quot;-&quot;???????_ ;_ @_ "/>
    <numFmt numFmtId="177" formatCode="&quot;Yes&quot;;&quot;Yes&quot;;&quot;No&quot;"/>
    <numFmt numFmtId="178" formatCode="&quot;True&quot;;&quot;True&quot;;&quot;False&quot;"/>
    <numFmt numFmtId="179" formatCode="&quot;On&quot;;&quot;On&quot;;&quot;Off&quot;"/>
    <numFmt numFmtId="180" formatCode="0;&quot;▲ &quot;0"/>
    <numFmt numFmtId="181" formatCode="#,##0_ "/>
    <numFmt numFmtId="182" formatCode="#,##0;&quot;▲ &quot;#,##0"/>
    <numFmt numFmtId="183" formatCode="#\ ???/???"/>
    <numFmt numFmtId="184" formatCode="#\ ?/2"/>
    <numFmt numFmtId="185" formatCode="0.0%"/>
    <numFmt numFmtId="186" formatCode="0.0;&quot;▲ &quot;0.0"/>
    <numFmt numFmtId="187" formatCode="#,##0.0;&quot;▲ &quot;#,##0.0"/>
    <numFmt numFmtId="188" formatCode="#,##0.00;&quot;▲ &quot;#,##0.00"/>
    <numFmt numFmtId="189" formatCode="[h]:mm"/>
    <numFmt numFmtId="190" formatCode="0_ "/>
    <numFmt numFmtId="191" formatCode="0.000000_ "/>
    <numFmt numFmtId="192" formatCode="0.00_ "/>
    <numFmt numFmtId="193" formatCode="[mm]"/>
    <numFmt numFmtId="194" formatCode="0.00_);[Red]\(0.00\)"/>
    <numFmt numFmtId="195" formatCode="m/d"/>
    <numFmt numFmtId="196" formatCode="0_);[Red]\(0\)"/>
    <numFmt numFmtId="197" formatCode="#,##0&quot;円&quot;"/>
    <numFmt numFmtId="198" formatCode="h:mm;@"/>
    <numFmt numFmtId="199" formatCode="[$€-2]\ #,##0.00_);[Red]\([$€-2]\ #,##0.00\)"/>
    <numFmt numFmtId="200" formatCode="[$-F400]h:mm:ss\ AM/PM"/>
    <numFmt numFmtId="201" formatCode="mmm\-yyyy"/>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12"/>
      <name val="ＭＳ Ｐゴシック"/>
      <family val="3"/>
    </font>
    <font>
      <sz val="11"/>
      <color indexed="12"/>
      <name val="ＭＳ Ｐゴシック"/>
      <family val="3"/>
    </font>
    <font>
      <sz val="12"/>
      <name val="ＭＳ Ｐゴシック"/>
      <family val="3"/>
    </font>
    <font>
      <sz val="9"/>
      <name val="ＭＳ Ｐゴシック"/>
      <family val="3"/>
    </font>
    <font>
      <sz val="9"/>
      <color indexed="12"/>
      <name val="ＭＳ Ｐゴシック"/>
      <family val="3"/>
    </font>
    <font>
      <sz val="8"/>
      <name val="ＭＳ Ｐゴシック"/>
      <family val="3"/>
    </font>
    <font>
      <sz val="9"/>
      <color indexed="10"/>
      <name val="ＭＳ Ｐゴシック"/>
      <family val="3"/>
    </font>
    <font>
      <sz val="8"/>
      <color indexed="12"/>
      <name val="ＭＳ Ｐゴシック"/>
      <family val="3"/>
    </font>
    <font>
      <sz val="9"/>
      <color indexed="8"/>
      <name val="ＭＳ Ｐゴシック"/>
      <family val="3"/>
    </font>
    <font>
      <b/>
      <sz val="9"/>
      <color indexed="10"/>
      <name val="ＭＳ Ｐゴシック"/>
      <family val="3"/>
    </font>
    <font>
      <sz val="10"/>
      <name val="ＭＳ Ｐゴシック"/>
      <family val="3"/>
    </font>
    <font>
      <sz val="10"/>
      <color indexed="8"/>
      <name val="ＭＳ Ｐゴシック"/>
      <family val="3"/>
    </font>
    <font>
      <b/>
      <sz val="10"/>
      <color indexed="8"/>
      <name val="ＭＳ Ｐゴシック"/>
      <family val="3"/>
    </font>
    <font>
      <sz val="11"/>
      <color indexed="8"/>
      <name val="ＭＳ Ｐゴシック"/>
      <family val="3"/>
    </font>
    <font>
      <b/>
      <sz val="9"/>
      <color indexed="8"/>
      <name val="ＭＳ Ｐゴシック"/>
      <family val="3"/>
    </font>
    <font>
      <u val="single"/>
      <sz val="12"/>
      <color indexed="12"/>
      <name val="ＭＳ Ｐゴシック"/>
      <family val="3"/>
    </font>
    <font>
      <b/>
      <sz val="8"/>
      <name val="ＭＳ Ｐゴシック"/>
      <family val="3"/>
    </font>
    <font>
      <b/>
      <u val="single"/>
      <sz val="12"/>
      <name val="ＭＳ Ｐゴシック"/>
      <family val="3"/>
    </font>
    <font>
      <b/>
      <u val="single"/>
      <sz val="10"/>
      <name val="ＭＳ Ｐゴシック"/>
      <family val="3"/>
    </font>
    <font>
      <b/>
      <u val="single"/>
      <sz val="8"/>
      <name val="ＭＳ Ｐゴシック"/>
      <family val="3"/>
    </font>
    <font>
      <b/>
      <sz val="9"/>
      <name val="ＭＳ Ｐゴシック"/>
      <family val="3"/>
    </font>
    <font>
      <b/>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2"/>
      <name val="ＭＳ ゴシック"/>
      <family val="3"/>
    </font>
    <font>
      <b/>
      <sz val="10"/>
      <color indexed="12"/>
      <name val="ＭＳ Ｐゴシック"/>
      <family val="3"/>
    </font>
    <font>
      <b/>
      <sz val="9"/>
      <color indexed="12"/>
      <name val="ＭＳ Ｐゴシック"/>
      <family val="3"/>
    </font>
    <font>
      <sz val="8"/>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00FF"/>
      <name val="ＭＳ ゴシック"/>
      <family val="3"/>
    </font>
    <font>
      <b/>
      <sz val="10"/>
      <color rgb="FF0000FF"/>
      <name val="ＭＳ Ｐゴシック"/>
      <family val="3"/>
    </font>
    <font>
      <b/>
      <sz val="9"/>
      <color rgb="FF0000FF"/>
      <name val="ＭＳ Ｐゴシック"/>
      <family val="3"/>
    </font>
    <font>
      <sz val="9"/>
      <color rgb="FF0000FF"/>
      <name val="ＭＳ Ｐゴシック"/>
      <family val="3"/>
    </font>
    <font>
      <sz val="8"/>
      <color rgb="FFFF0000"/>
      <name val="ＭＳ Ｐゴシック"/>
      <family val="3"/>
    </font>
    <font>
      <b/>
      <sz val="8"/>
      <color rgb="FFFF0000"/>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color indexed="63"/>
      </left>
      <right style="hair"/>
      <top>
        <color indexed="63"/>
      </top>
      <bottom style="double"/>
    </border>
    <border>
      <left style="hair"/>
      <right style="thin"/>
      <top>
        <color indexed="63"/>
      </top>
      <bottom style="double"/>
    </border>
    <border>
      <left>
        <color indexed="63"/>
      </left>
      <right>
        <color indexed="63"/>
      </right>
      <top>
        <color indexed="63"/>
      </top>
      <bottom style="hair"/>
    </border>
    <border>
      <left style="hair"/>
      <right style="double"/>
      <top>
        <color indexed="63"/>
      </top>
      <bottom style="hair"/>
    </border>
    <border>
      <left style="medium"/>
      <right style="hair"/>
      <top>
        <color indexed="63"/>
      </top>
      <bottom style="hair"/>
    </border>
    <border>
      <left style="thin"/>
      <right>
        <color indexed="63"/>
      </right>
      <top style="double"/>
      <bottom style="medium"/>
    </border>
    <border>
      <left style="thin"/>
      <right style="thin"/>
      <top style="double"/>
      <bottom style="medium"/>
    </border>
    <border>
      <left>
        <color indexed="63"/>
      </left>
      <right style="hair"/>
      <top>
        <color indexed="63"/>
      </top>
      <bottom style="hair"/>
    </border>
    <border>
      <left style="hair"/>
      <right style="thin"/>
      <top>
        <color indexed="63"/>
      </top>
      <bottom style="hair"/>
    </border>
    <border>
      <left style="thin"/>
      <right style="thin"/>
      <top>
        <color indexed="63"/>
      </top>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double"/>
      <right style="hair"/>
      <top style="hair"/>
      <bottom style="hair"/>
    </border>
    <border>
      <left style="double"/>
      <right style="hair"/>
      <top style="hair"/>
      <bottom style="double"/>
    </border>
    <border>
      <left style="hair"/>
      <right style="thin"/>
      <top style="hair"/>
      <bottom style="double"/>
    </border>
    <border>
      <left>
        <color indexed="63"/>
      </left>
      <right style="hair"/>
      <top style="hair"/>
      <bottom style="double"/>
    </border>
    <border>
      <left style="thin"/>
      <right style="thin"/>
      <top style="hair"/>
      <bottom style="double"/>
    </border>
    <border>
      <left style="thin"/>
      <right style="hair"/>
      <top style="thin"/>
      <bottom style="double"/>
    </border>
    <border>
      <left style="hair"/>
      <right style="thin"/>
      <top style="thin"/>
      <bottom style="double"/>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color indexed="63"/>
      </left>
      <right>
        <color indexed="63"/>
      </right>
      <top>
        <color indexed="63"/>
      </top>
      <bottom style="thin"/>
    </border>
    <border>
      <left>
        <color indexed="63"/>
      </left>
      <right style="hair"/>
      <top style="double"/>
      <bottom style="hair"/>
    </border>
    <border>
      <left style="hair"/>
      <right style="thin"/>
      <top style="double"/>
      <bottom style="hair"/>
    </border>
    <border>
      <left style="thin"/>
      <right>
        <color indexed="63"/>
      </right>
      <top style="double"/>
      <bottom style="hair"/>
    </border>
    <border>
      <left style="thin"/>
      <right style="thin"/>
      <top style="double"/>
      <bottom style="hair"/>
    </border>
    <border>
      <left style="thin"/>
      <right style="medium"/>
      <top style="double"/>
      <bottom style="medium"/>
    </border>
    <border>
      <left style="thin"/>
      <right>
        <color indexed="63"/>
      </right>
      <top style="medium"/>
      <bottom style="thin"/>
    </border>
    <border>
      <left style="thin"/>
      <right>
        <color indexed="63"/>
      </right>
      <top style="thin"/>
      <bottom style="double"/>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style="thin"/>
      <right>
        <color indexed="63"/>
      </right>
      <top>
        <color indexed="63"/>
      </top>
      <bottom style="double"/>
    </border>
    <border>
      <left style="medium"/>
      <right style="hair"/>
      <top style="medium"/>
      <bottom>
        <color indexed="63"/>
      </bottom>
    </border>
    <border>
      <left style="medium"/>
      <right style="hair"/>
      <top>
        <color indexed="63"/>
      </top>
      <bottom style="double"/>
    </border>
    <border>
      <left style="medium"/>
      <right>
        <color indexed="63"/>
      </right>
      <top style="double"/>
      <bottom style="hair"/>
    </border>
    <border>
      <left>
        <color indexed="63"/>
      </left>
      <right style="double"/>
      <top style="double"/>
      <bottom style="hair"/>
    </border>
    <border>
      <left style="hair"/>
      <right style="double"/>
      <top style="medium"/>
      <bottom>
        <color indexed="63"/>
      </bottom>
    </border>
    <border>
      <left style="hair"/>
      <right style="double"/>
      <top>
        <color indexed="63"/>
      </top>
      <bottom style="double"/>
    </border>
    <border>
      <left style="thin"/>
      <right style="thin"/>
      <top style="medium"/>
      <bottom style="hair"/>
    </border>
    <border>
      <left style="double"/>
      <right style="hair"/>
      <top style="medium"/>
      <bottom style="thin"/>
    </border>
    <border>
      <left style="hair"/>
      <right style="hair"/>
      <top style="medium"/>
      <bottom style="thin"/>
    </border>
    <border>
      <left style="medium"/>
      <right>
        <color indexed="63"/>
      </right>
      <top style="double"/>
      <bottom style="medium"/>
    </border>
    <border>
      <left>
        <color indexed="63"/>
      </left>
      <right>
        <color indexed="63"/>
      </right>
      <top style="double"/>
      <bottom style="medium"/>
    </border>
    <border>
      <left style="thin"/>
      <right style="medium"/>
      <top style="medium"/>
      <bottom style="hair"/>
    </border>
    <border>
      <left style="thin"/>
      <right style="medium"/>
      <top style="hair"/>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195">
    <xf numFmtId="0" fontId="0" fillId="0" borderId="0" xfId="0" applyAlignment="1">
      <alignment/>
    </xf>
    <xf numFmtId="49" fontId="7" fillId="0" borderId="0" xfId="0" applyNumberFormat="1" applyFont="1" applyFill="1" applyBorder="1" applyAlignment="1" applyProtection="1">
      <alignment vertical="center" shrinkToFit="1"/>
      <protection/>
    </xf>
    <xf numFmtId="49" fontId="7" fillId="0" borderId="0" xfId="0" applyNumberFormat="1" applyFont="1" applyFill="1" applyBorder="1" applyAlignment="1" applyProtection="1">
      <alignment horizontal="center" vertical="center" shrinkToFit="1"/>
      <protection/>
    </xf>
    <xf numFmtId="195" fontId="9" fillId="0" borderId="10"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189" fontId="7" fillId="0" borderId="0" xfId="0" applyNumberFormat="1" applyFont="1" applyFill="1" applyBorder="1" applyAlignment="1" applyProtection="1">
      <alignment vertical="center" shrinkToFit="1"/>
      <protection/>
    </xf>
    <xf numFmtId="195" fontId="9" fillId="0" borderId="12" xfId="0" applyNumberFormat="1" applyFont="1" applyFill="1" applyBorder="1" applyAlignment="1" applyProtection="1">
      <alignment horizontal="center" vertical="center" shrinkToFit="1"/>
      <protection/>
    </xf>
    <xf numFmtId="195" fontId="9" fillId="0" borderId="13" xfId="0" applyNumberFormat="1" applyFont="1" applyFill="1" applyBorder="1" applyAlignment="1" applyProtection="1">
      <alignment horizontal="center" vertical="center" shrinkToFit="1"/>
      <protection/>
    </xf>
    <xf numFmtId="49" fontId="9" fillId="33" borderId="14" xfId="0" applyNumberFormat="1" applyFont="1" applyFill="1" applyBorder="1" applyAlignment="1" applyProtection="1">
      <alignment horizontal="center" vertical="center" shrinkToFit="1"/>
      <protection/>
    </xf>
    <xf numFmtId="49" fontId="9" fillId="33" borderId="15" xfId="0" applyNumberFormat="1" applyFont="1" applyFill="1" applyBorder="1" applyAlignment="1" applyProtection="1">
      <alignment horizontal="center" vertical="center" shrinkToFit="1"/>
      <protection/>
    </xf>
    <xf numFmtId="49" fontId="15" fillId="0" borderId="16" xfId="0" applyNumberFormat="1" applyFont="1" applyBorder="1" applyAlignment="1" applyProtection="1">
      <alignment horizontal="right" vertical="center" shrinkToFit="1"/>
      <protection/>
    </xf>
    <xf numFmtId="49" fontId="15" fillId="0" borderId="0" xfId="0" applyNumberFormat="1" applyFont="1" applyFill="1" applyBorder="1" applyAlignment="1" applyProtection="1">
      <alignment vertical="center" shrinkToFit="1"/>
      <protection/>
    </xf>
    <xf numFmtId="22" fontId="15" fillId="0" borderId="0" xfId="0" applyNumberFormat="1" applyFont="1" applyBorder="1" applyAlignment="1" applyProtection="1">
      <alignment horizontal="right" vertical="center" shrinkToFit="1"/>
      <protection/>
    </xf>
    <xf numFmtId="49" fontId="12" fillId="0" borderId="17" xfId="0" applyNumberFormat="1" applyFont="1" applyFill="1" applyBorder="1" applyAlignment="1" applyProtection="1">
      <alignment horizontal="center" vertical="center" shrinkToFit="1"/>
      <protection/>
    </xf>
    <xf numFmtId="22" fontId="15" fillId="0" borderId="0" xfId="0" applyNumberFormat="1" applyFont="1" applyFill="1" applyBorder="1" applyAlignment="1" applyProtection="1">
      <alignment horizontal="right" vertical="center" shrinkToFit="1"/>
      <protection/>
    </xf>
    <xf numFmtId="49" fontId="7"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189" fontId="7" fillId="0" borderId="0" xfId="0" applyNumberFormat="1" applyFont="1" applyFill="1" applyBorder="1" applyAlignment="1" applyProtection="1">
      <alignment vertical="center"/>
      <protection/>
    </xf>
    <xf numFmtId="195" fontId="9" fillId="0" borderId="18" xfId="0" applyNumberFormat="1" applyFont="1" applyFill="1" applyBorder="1" applyAlignment="1" applyProtection="1">
      <alignment horizontal="center" vertical="center" shrinkToFit="1"/>
      <protection/>
    </xf>
    <xf numFmtId="49" fontId="7" fillId="0" borderId="19" xfId="0" applyNumberFormat="1" applyFont="1" applyFill="1" applyBorder="1" applyAlignment="1" applyProtection="1">
      <alignment horizontal="right" vertical="center" shrinkToFit="1"/>
      <protection/>
    </xf>
    <xf numFmtId="0" fontId="15" fillId="0" borderId="0" xfId="0" applyFont="1" applyBorder="1" applyAlignment="1" applyProtection="1">
      <alignment horizontal="left" vertical="top" shrinkToFit="1"/>
      <protection/>
    </xf>
    <xf numFmtId="189" fontId="7" fillId="0" borderId="0" xfId="0" applyNumberFormat="1" applyFont="1" applyFill="1" applyBorder="1" applyAlignment="1" applyProtection="1">
      <alignment horizontal="center" vertical="center" shrinkToFit="1"/>
      <protection/>
    </xf>
    <xf numFmtId="49" fontId="16" fillId="0" borderId="16" xfId="0" applyNumberFormat="1" applyFont="1" applyBorder="1" applyAlignment="1" applyProtection="1">
      <alignment horizontal="center" vertical="center" shrinkToFit="1"/>
      <protection/>
    </xf>
    <xf numFmtId="189" fontId="13" fillId="34" borderId="20" xfId="0" applyNumberFormat="1" applyFont="1" applyFill="1" applyBorder="1" applyAlignment="1" applyProtection="1">
      <alignment horizontal="center" vertical="center" shrinkToFit="1"/>
      <protection/>
    </xf>
    <xf numFmtId="189" fontId="7" fillId="0" borderId="0" xfId="0" applyNumberFormat="1" applyFont="1" applyFill="1" applyBorder="1" applyAlignment="1" applyProtection="1">
      <alignment horizontal="center" vertical="center"/>
      <protection/>
    </xf>
    <xf numFmtId="189" fontId="8" fillId="0" borderId="21" xfId="0" applyNumberFormat="1" applyFont="1" applyFill="1" applyBorder="1" applyAlignment="1" applyProtection="1">
      <alignment horizontal="center" vertical="center" shrinkToFit="1"/>
      <protection/>
    </xf>
    <xf numFmtId="189" fontId="8" fillId="0" borderId="22" xfId="0" applyNumberFormat="1" applyFont="1" applyFill="1" applyBorder="1" applyAlignment="1" applyProtection="1">
      <alignment horizontal="center" vertical="center" shrinkToFit="1"/>
      <protection/>
    </xf>
    <xf numFmtId="189" fontId="8" fillId="0" borderId="23" xfId="0" applyNumberFormat="1" applyFont="1" applyFill="1" applyBorder="1" applyAlignment="1" applyProtection="1">
      <alignment horizontal="center" vertical="center" shrinkToFit="1"/>
      <protection/>
    </xf>
    <xf numFmtId="189" fontId="8" fillId="0" borderId="24" xfId="0" applyNumberFormat="1" applyFont="1" applyFill="1" applyBorder="1" applyAlignment="1" applyProtection="1">
      <alignment horizontal="center" vertical="center" shrinkToFit="1"/>
      <protection/>
    </xf>
    <xf numFmtId="189" fontId="8" fillId="0" borderId="25" xfId="0" applyNumberFormat="1" applyFont="1" applyFill="1" applyBorder="1" applyAlignment="1" applyProtection="1">
      <alignment horizontal="center" vertical="center" shrinkToFit="1"/>
      <protection/>
    </xf>
    <xf numFmtId="189" fontId="8" fillId="0" borderId="26" xfId="0" applyNumberFormat="1" applyFont="1" applyFill="1" applyBorder="1" applyAlignment="1" applyProtection="1">
      <alignment horizontal="center" vertical="center" shrinkToFit="1"/>
      <protection/>
    </xf>
    <xf numFmtId="189" fontId="8" fillId="0" borderId="27" xfId="0" applyNumberFormat="1" applyFont="1" applyFill="1" applyBorder="1" applyAlignment="1" applyProtection="1">
      <alignment horizontal="center" vertical="center" shrinkToFit="1"/>
      <protection/>
    </xf>
    <xf numFmtId="189" fontId="8" fillId="0" borderId="28" xfId="0" applyNumberFormat="1" applyFont="1" applyFill="1" applyBorder="1" applyAlignment="1" applyProtection="1">
      <alignment horizontal="center" vertical="center" shrinkToFit="1"/>
      <protection/>
    </xf>
    <xf numFmtId="189" fontId="8" fillId="0" borderId="29" xfId="0" applyNumberFormat="1" applyFont="1" applyFill="1" applyBorder="1" applyAlignment="1" applyProtection="1">
      <alignment horizontal="center" vertical="center" shrinkToFit="1"/>
      <protection/>
    </xf>
    <xf numFmtId="189" fontId="8" fillId="0" borderId="30" xfId="0" applyNumberFormat="1" applyFont="1" applyFill="1" applyBorder="1" applyAlignment="1" applyProtection="1">
      <alignment horizontal="center" vertical="center" shrinkToFit="1"/>
      <protection/>
    </xf>
    <xf numFmtId="189" fontId="8" fillId="0" borderId="31" xfId="0" applyNumberFormat="1" applyFont="1" applyFill="1" applyBorder="1" applyAlignment="1" applyProtection="1">
      <alignment horizontal="center" vertical="center" shrinkToFit="1"/>
      <protection/>
    </xf>
    <xf numFmtId="49" fontId="9" fillId="33" borderId="32" xfId="0" applyNumberFormat="1" applyFont="1" applyFill="1" applyBorder="1" applyAlignment="1" applyProtection="1">
      <alignment horizontal="center" vertical="center" shrinkToFit="1"/>
      <protection/>
    </xf>
    <xf numFmtId="49" fontId="9" fillId="33" borderId="33" xfId="0" applyNumberFormat="1" applyFont="1" applyFill="1" applyBorder="1" applyAlignment="1" applyProtection="1">
      <alignment horizontal="center" vertical="center" shrinkToFit="1"/>
      <protection/>
    </xf>
    <xf numFmtId="189" fontId="8" fillId="0" borderId="34" xfId="0" applyNumberFormat="1" applyFont="1" applyFill="1" applyBorder="1" applyAlignment="1" applyProtection="1">
      <alignment horizontal="center" vertical="center" shrinkToFit="1"/>
      <protection/>
    </xf>
    <xf numFmtId="189" fontId="8" fillId="0" borderId="35" xfId="0" applyNumberFormat="1" applyFont="1" applyFill="1" applyBorder="1" applyAlignment="1" applyProtection="1">
      <alignment horizontal="center" vertical="center" shrinkToFit="1"/>
      <protection/>
    </xf>
    <xf numFmtId="189" fontId="8" fillId="0" borderId="3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vertical="center"/>
      <protection/>
    </xf>
    <xf numFmtId="49" fontId="15" fillId="0" borderId="0" xfId="0" applyNumberFormat="1" applyFont="1" applyBorder="1" applyAlignment="1" applyProtection="1">
      <alignment horizontal="center" vertical="center"/>
      <protection/>
    </xf>
    <xf numFmtId="198" fontId="17" fillId="0" borderId="0" xfId="0" applyNumberFormat="1" applyFont="1" applyBorder="1" applyAlignment="1" applyProtection="1">
      <alignment horizontal="center" vertical="center"/>
      <protection/>
    </xf>
    <xf numFmtId="49" fontId="15" fillId="0" borderId="0" xfId="0" applyNumberFormat="1" applyFont="1" applyFill="1" applyBorder="1" applyAlignment="1" applyProtection="1">
      <alignment horizontal="left" vertical="center" shrinkToFit="1"/>
      <protection/>
    </xf>
    <xf numFmtId="49" fontId="15" fillId="0" borderId="0" xfId="0" applyNumberFormat="1" applyFont="1" applyBorder="1" applyAlignment="1" applyProtection="1">
      <alignment horizontal="left" vertical="center"/>
      <protection/>
    </xf>
    <xf numFmtId="49" fontId="14" fillId="0" borderId="0" xfId="0" applyNumberFormat="1" applyFont="1" applyFill="1" applyBorder="1" applyAlignment="1" applyProtection="1">
      <alignment horizontal="right" vertical="center"/>
      <protection/>
    </xf>
    <xf numFmtId="49" fontId="14"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shrinkToFit="1"/>
      <protection/>
    </xf>
    <xf numFmtId="49" fontId="18"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5" fillId="0" borderId="37" xfId="0" applyFont="1" applyBorder="1" applyAlignment="1" applyProtection="1">
      <alignment horizontal="center" vertical="center" shrinkToFi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0" fontId="6" fillId="0" borderId="37" xfId="0" applyNumberFormat="1" applyFont="1" applyFill="1" applyBorder="1" applyAlignment="1" applyProtection="1">
      <alignment horizontal="left" vertical="center"/>
      <protection/>
    </xf>
    <xf numFmtId="0" fontId="19" fillId="0" borderId="0" xfId="43" applyNumberFormat="1" applyFont="1" applyFill="1" applyBorder="1" applyAlignment="1" applyProtection="1">
      <alignment horizontal="left" vertical="center"/>
      <protection/>
    </xf>
    <xf numFmtId="0" fontId="19" fillId="0" borderId="0" xfId="43" applyNumberFormat="1" applyFont="1" applyFill="1" applyBorder="1" applyAlignment="1" applyProtection="1">
      <alignment horizontal="center" vertical="center"/>
      <protection/>
    </xf>
    <xf numFmtId="189" fontId="6" fillId="0" borderId="0" xfId="0" applyNumberFormat="1" applyFont="1" applyFill="1" applyBorder="1" applyAlignment="1" applyProtection="1">
      <alignment vertical="center"/>
      <protection/>
    </xf>
    <xf numFmtId="189"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shrinkToFit="1"/>
      <protection/>
    </xf>
    <xf numFmtId="20" fontId="10" fillId="34" borderId="24"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horizontal="right" vertical="center" shrinkToFit="1"/>
      <protection/>
    </xf>
    <xf numFmtId="49" fontId="7" fillId="0" borderId="0" xfId="0" applyNumberFormat="1" applyFont="1" applyBorder="1" applyAlignment="1" applyProtection="1">
      <alignment horizontal="right" vertical="center" shrinkToFit="1"/>
      <protection/>
    </xf>
    <xf numFmtId="0" fontId="0" fillId="0" borderId="0" xfId="0" applyFont="1" applyBorder="1" applyAlignment="1" applyProtection="1">
      <alignment horizontal="right" vertical="center" shrinkToFit="1"/>
      <protection/>
    </xf>
    <xf numFmtId="49" fontId="6" fillId="0" borderId="0" xfId="0" applyNumberFormat="1"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protection/>
    </xf>
    <xf numFmtId="189" fontId="6" fillId="0" borderId="0" xfId="0" applyNumberFormat="1" applyFont="1" applyFill="1" applyBorder="1" applyAlignment="1" applyProtection="1">
      <alignment vertical="center" shrinkToFit="1"/>
      <protection/>
    </xf>
    <xf numFmtId="0" fontId="6" fillId="0" borderId="37" xfId="0" applyNumberFormat="1" applyFont="1" applyFill="1" applyBorder="1" applyAlignment="1" applyProtection="1">
      <alignment horizontal="center" vertical="center"/>
      <protection/>
    </xf>
    <xf numFmtId="0" fontId="64" fillId="0" borderId="0" xfId="0" applyFont="1" applyAlignment="1">
      <alignment/>
    </xf>
    <xf numFmtId="49" fontId="65" fillId="0" borderId="0" xfId="0" applyNumberFormat="1" applyFont="1" applyBorder="1" applyAlignment="1" applyProtection="1">
      <alignment horizontal="left" vertical="center"/>
      <protection/>
    </xf>
    <xf numFmtId="49" fontId="65" fillId="0" borderId="0" xfId="0" applyNumberFormat="1" applyFont="1" applyFill="1" applyBorder="1" applyAlignment="1" applyProtection="1">
      <alignment horizontal="left" vertical="center"/>
      <protection/>
    </xf>
    <xf numFmtId="0" fontId="64" fillId="0" borderId="0" xfId="0" applyFont="1" applyAlignment="1">
      <alignment horizontal="left"/>
    </xf>
    <xf numFmtId="49" fontId="66" fillId="0" borderId="0" xfId="0" applyNumberFormat="1" applyFont="1" applyFill="1" applyBorder="1" applyAlignment="1" applyProtection="1">
      <alignment vertical="center"/>
      <protection/>
    </xf>
    <xf numFmtId="49" fontId="65" fillId="0" borderId="0" xfId="0" applyNumberFormat="1" applyFont="1" applyFill="1" applyBorder="1" applyAlignment="1" applyProtection="1">
      <alignment horizontal="right" vertical="center"/>
      <protection/>
    </xf>
    <xf numFmtId="49" fontId="67" fillId="0" borderId="0" xfId="0" applyNumberFormat="1" applyFont="1" applyFill="1" applyBorder="1" applyAlignment="1" applyProtection="1">
      <alignment horizontal="right" vertical="center"/>
      <protection/>
    </xf>
    <xf numFmtId="20" fontId="10" fillId="34" borderId="23"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left" vertical="center" wrapText="1" shrinkToFit="1"/>
      <protection/>
    </xf>
    <xf numFmtId="49" fontId="11" fillId="0" borderId="35" xfId="0" applyNumberFormat="1" applyFont="1" applyFill="1" applyBorder="1" applyAlignment="1" applyProtection="1">
      <alignment horizontal="left" vertical="center" wrapText="1" shrinkToFit="1"/>
      <protection/>
    </xf>
    <xf numFmtId="49" fontId="11" fillId="0" borderId="36" xfId="0" applyNumberFormat="1" applyFont="1" applyFill="1" applyBorder="1" applyAlignment="1" applyProtection="1">
      <alignment horizontal="left" vertical="center" wrapText="1" shrinkToFit="1"/>
      <protection/>
    </xf>
    <xf numFmtId="49" fontId="68" fillId="0" borderId="38" xfId="0" applyNumberFormat="1" applyFont="1" applyFill="1" applyBorder="1" applyAlignment="1" applyProtection="1">
      <alignment horizontal="center" vertical="center" shrinkToFit="1"/>
      <protection/>
    </xf>
    <xf numFmtId="49" fontId="68" fillId="0" borderId="39" xfId="0" applyNumberFormat="1" applyFont="1" applyFill="1" applyBorder="1" applyAlignment="1" applyProtection="1">
      <alignment horizontal="center" vertical="center" shrinkToFit="1"/>
      <protection/>
    </xf>
    <xf numFmtId="49" fontId="68" fillId="0" borderId="40" xfId="0" applyNumberFormat="1" applyFont="1" applyFill="1" applyBorder="1" applyAlignment="1" applyProtection="1">
      <alignment horizontal="center" vertical="center" shrinkToFit="1"/>
      <protection/>
    </xf>
    <xf numFmtId="49" fontId="68" fillId="0" borderId="41" xfId="0" applyNumberFormat="1" applyFont="1" applyFill="1" applyBorder="1" applyAlignment="1" applyProtection="1">
      <alignment horizontal="center" vertical="center" wrapText="1" shrinkToFit="1"/>
      <protection/>
    </xf>
    <xf numFmtId="49" fontId="68" fillId="0" borderId="40" xfId="0" applyNumberFormat="1" applyFont="1" applyFill="1" applyBorder="1" applyAlignment="1" applyProtection="1">
      <alignment horizontal="left" vertical="center" wrapText="1" shrinkToFit="1"/>
      <protection/>
    </xf>
    <xf numFmtId="189" fontId="7" fillId="0" borderId="0" xfId="0" applyNumberFormat="1" applyFont="1" applyFill="1" applyBorder="1" applyAlignment="1" applyProtection="1">
      <alignment horizontal="left" vertical="center"/>
      <protection/>
    </xf>
    <xf numFmtId="49" fontId="7" fillId="0" borderId="42" xfId="0" applyNumberFormat="1" applyFont="1" applyFill="1" applyBorder="1" applyAlignment="1" applyProtection="1">
      <alignment vertical="center" shrinkToFit="1"/>
      <protection/>
    </xf>
    <xf numFmtId="49" fontId="14" fillId="33" borderId="43" xfId="0" applyNumberFormat="1" applyFont="1" applyFill="1" applyBorder="1" applyAlignment="1" applyProtection="1">
      <alignment horizontal="center" vertical="center" shrinkToFit="1"/>
      <protection/>
    </xf>
    <xf numFmtId="49" fontId="20" fillId="33" borderId="44" xfId="0" applyNumberFormat="1" applyFont="1" applyFill="1" applyBorder="1" applyAlignment="1" applyProtection="1">
      <alignment horizontal="center" vertical="center" shrinkToFit="1"/>
      <protection/>
    </xf>
    <xf numFmtId="49" fontId="69" fillId="0" borderId="40" xfId="0" applyNumberFormat="1" applyFont="1" applyFill="1" applyBorder="1" applyAlignment="1" applyProtection="1">
      <alignment horizontal="left" vertical="center" shrinkToFit="1"/>
      <protection/>
    </xf>
    <xf numFmtId="49" fontId="7" fillId="0" borderId="34" xfId="0" applyNumberFormat="1" applyFont="1" applyFill="1" applyBorder="1" applyAlignment="1" applyProtection="1">
      <alignment horizontal="left" vertical="center" shrinkToFit="1"/>
      <protection/>
    </xf>
    <xf numFmtId="49" fontId="7" fillId="0" borderId="35" xfId="0" applyNumberFormat="1" applyFont="1" applyFill="1" applyBorder="1" applyAlignment="1" applyProtection="1">
      <alignment horizontal="left" vertical="center" shrinkToFit="1"/>
      <protection/>
    </xf>
    <xf numFmtId="49" fontId="7" fillId="0" borderId="36" xfId="0" applyNumberFormat="1" applyFont="1" applyFill="1" applyBorder="1" applyAlignment="1" applyProtection="1">
      <alignment horizontal="left" vertical="center" shrinkToFit="1"/>
      <protection/>
    </xf>
    <xf numFmtId="49" fontId="7" fillId="0" borderId="19" xfId="0" applyNumberFormat="1" applyFont="1" applyFill="1" applyBorder="1" applyAlignment="1" applyProtection="1">
      <alignment vertical="center" shrinkToFit="1"/>
      <protection/>
    </xf>
    <xf numFmtId="49" fontId="7" fillId="0" borderId="45" xfId="0" applyNumberFormat="1" applyFont="1" applyFill="1" applyBorder="1" applyAlignment="1" applyProtection="1">
      <alignment horizontal="center" vertical="center" shrinkToFit="1"/>
      <protection/>
    </xf>
    <xf numFmtId="49" fontId="7" fillId="0" borderId="46" xfId="0" applyNumberFormat="1" applyFont="1" applyFill="1" applyBorder="1" applyAlignment="1" applyProtection="1">
      <alignment horizontal="center" vertical="center" shrinkToFit="1"/>
      <protection/>
    </xf>
    <xf numFmtId="49" fontId="7" fillId="0" borderId="47" xfId="0" applyNumberFormat="1" applyFont="1" applyFill="1" applyBorder="1" applyAlignment="1" applyProtection="1">
      <alignment horizontal="center" vertical="center" shrinkToFit="1"/>
      <protection/>
    </xf>
    <xf numFmtId="49" fontId="7" fillId="0" borderId="48" xfId="0" applyNumberFormat="1" applyFont="1" applyFill="1" applyBorder="1" applyAlignment="1" applyProtection="1">
      <alignment horizontal="center" vertical="center" shrinkToFit="1"/>
      <protection/>
    </xf>
    <xf numFmtId="49" fontId="7" fillId="0" borderId="49" xfId="0" applyNumberFormat="1" applyFont="1" applyFill="1" applyBorder="1" applyAlignment="1" applyProtection="1">
      <alignment horizontal="center" vertical="center" shrinkToFit="1"/>
      <protection/>
    </xf>
    <xf numFmtId="189" fontId="7" fillId="0" borderId="49" xfId="0" applyNumberFormat="1" applyFont="1" applyFill="1" applyBorder="1" applyAlignment="1" applyProtection="1" quotePrefix="1">
      <alignment horizontal="center" vertical="center" shrinkToFit="1"/>
      <protection/>
    </xf>
    <xf numFmtId="189" fontId="7" fillId="0" borderId="49" xfId="0" applyNumberFormat="1" applyFont="1" applyFill="1" applyBorder="1" applyAlignment="1" applyProtection="1">
      <alignment horizontal="center" vertical="center" shrinkToFit="1"/>
      <protection/>
    </xf>
    <xf numFmtId="189" fontId="7" fillId="0" borderId="50" xfId="0" applyNumberFormat="1" applyFont="1" applyFill="1" applyBorder="1" applyAlignment="1" applyProtection="1">
      <alignment horizontal="left" vertical="center" shrinkToFit="1"/>
      <protection/>
    </xf>
    <xf numFmtId="189" fontId="7" fillId="0" borderId="51" xfId="0" applyNumberFormat="1" applyFont="1" applyFill="1" applyBorder="1" applyAlignment="1" applyProtection="1">
      <alignment horizontal="left" vertical="center" shrinkToFit="1"/>
      <protection/>
    </xf>
    <xf numFmtId="189" fontId="7" fillId="0" borderId="52" xfId="0" applyNumberFormat="1" applyFont="1" applyFill="1" applyBorder="1" applyAlignment="1" applyProtection="1">
      <alignment horizontal="left" vertical="center" shrinkToFit="1"/>
      <protection/>
    </xf>
    <xf numFmtId="49" fontId="7" fillId="0" borderId="53" xfId="0" applyNumberFormat="1" applyFont="1" applyFill="1" applyBorder="1" applyAlignment="1" applyProtection="1">
      <alignment horizontal="center" vertical="center" wrapText="1" shrinkToFit="1"/>
      <protection/>
    </xf>
    <xf numFmtId="49" fontId="7" fillId="0" borderId="54" xfId="0" applyNumberFormat="1" applyFont="1" applyFill="1" applyBorder="1" applyAlignment="1" applyProtection="1">
      <alignment horizontal="center" vertical="center" shrinkToFit="1"/>
      <protection/>
    </xf>
    <xf numFmtId="49" fontId="7" fillId="0" borderId="53" xfId="0" applyNumberFormat="1" applyFont="1" applyFill="1" applyBorder="1" applyAlignment="1" applyProtection="1">
      <alignment horizontal="center" vertical="center" shrinkToFit="1"/>
      <protection/>
    </xf>
    <xf numFmtId="189" fontId="7" fillId="0" borderId="24" xfId="0" applyNumberFormat="1" applyFont="1" applyFill="1" applyBorder="1" applyAlignment="1" applyProtection="1" quotePrefix="1">
      <alignment horizontal="center" vertical="center" shrinkToFit="1"/>
      <protection/>
    </xf>
    <xf numFmtId="189" fontId="7" fillId="0" borderId="24" xfId="0" applyNumberFormat="1" applyFont="1" applyFill="1" applyBorder="1" applyAlignment="1" applyProtection="1">
      <alignment horizontal="center" vertical="center" shrinkToFit="1"/>
      <protection/>
    </xf>
    <xf numFmtId="0" fontId="70" fillId="0" borderId="35" xfId="0" applyFont="1" applyBorder="1" applyAlignment="1">
      <alignment horizontal="left" vertical="center" shrinkToFit="1"/>
    </xf>
    <xf numFmtId="0" fontId="70" fillId="0" borderId="55" xfId="0" applyFont="1" applyBorder="1" applyAlignment="1">
      <alignment horizontal="left" vertical="center" shrinkToFit="1"/>
    </xf>
    <xf numFmtId="0" fontId="70" fillId="0" borderId="56" xfId="0" applyFont="1" applyBorder="1" applyAlignment="1">
      <alignment horizontal="left" vertical="center" shrinkToFit="1"/>
    </xf>
    <xf numFmtId="189" fontId="7" fillId="0" borderId="57" xfId="0" applyNumberFormat="1" applyFont="1" applyFill="1" applyBorder="1" applyAlignment="1" applyProtection="1" quotePrefix="1">
      <alignment horizontal="center" vertical="center" shrinkToFit="1"/>
      <protection/>
    </xf>
    <xf numFmtId="189" fontId="7" fillId="0" borderId="57" xfId="0" applyNumberFormat="1" applyFont="1" applyFill="1" applyBorder="1" applyAlignment="1" applyProtection="1">
      <alignment horizontal="center" vertical="center" shrinkToFit="1"/>
      <protection/>
    </xf>
    <xf numFmtId="189" fontId="7" fillId="0" borderId="58" xfId="0" applyNumberFormat="1" applyFont="1" applyFill="1" applyBorder="1" applyAlignment="1" applyProtection="1">
      <alignment horizontal="left" vertical="center" shrinkToFit="1"/>
      <protection/>
    </xf>
    <xf numFmtId="189" fontId="7" fillId="0" borderId="59" xfId="0" applyNumberFormat="1" applyFont="1" applyFill="1" applyBorder="1" applyAlignment="1" applyProtection="1">
      <alignment horizontal="left" vertical="center" shrinkToFit="1"/>
      <protection/>
    </xf>
    <xf numFmtId="189" fontId="7" fillId="0" borderId="60" xfId="0" applyNumberFormat="1" applyFont="1" applyFill="1" applyBorder="1" applyAlignment="1" applyProtection="1">
      <alignment horizontal="left" vertical="center" shrinkToFit="1"/>
      <protection/>
    </xf>
    <xf numFmtId="189" fontId="7" fillId="0" borderId="61" xfId="0" applyNumberFormat="1" applyFont="1" applyFill="1" applyBorder="1" applyAlignment="1" applyProtection="1" quotePrefix="1">
      <alignment horizontal="center" vertical="center" shrinkToFit="1"/>
      <protection/>
    </xf>
    <xf numFmtId="189" fontId="7" fillId="0" borderId="61" xfId="0" applyNumberFormat="1" applyFont="1" applyFill="1" applyBorder="1" applyAlignment="1" applyProtection="1">
      <alignment horizontal="center" vertical="center" shrinkToFit="1"/>
      <protection/>
    </xf>
    <xf numFmtId="189" fontId="7" fillId="0" borderId="62" xfId="0" applyNumberFormat="1" applyFont="1" applyFill="1" applyBorder="1" applyAlignment="1" applyProtection="1">
      <alignment horizontal="left" vertical="center" shrinkToFit="1"/>
      <protection/>
    </xf>
    <xf numFmtId="189" fontId="7" fillId="0" borderId="63" xfId="0" applyNumberFormat="1" applyFont="1" applyFill="1" applyBorder="1" applyAlignment="1" applyProtection="1">
      <alignment horizontal="left" vertical="center" shrinkToFit="1"/>
      <protection/>
    </xf>
    <xf numFmtId="189" fontId="7" fillId="0" borderId="64" xfId="0" applyNumberFormat="1" applyFont="1" applyFill="1" applyBorder="1" applyAlignment="1" applyProtection="1">
      <alignment horizontal="left" vertical="center" shrinkToFit="1"/>
      <protection/>
    </xf>
    <xf numFmtId="49" fontId="15" fillId="0" borderId="16" xfId="0" applyNumberFormat="1" applyFont="1" applyBorder="1" applyAlignment="1" applyProtection="1">
      <alignment horizontal="center" vertical="center" shrinkToFit="1"/>
      <protection/>
    </xf>
    <xf numFmtId="0" fontId="6" fillId="0" borderId="37"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quotePrefix="1">
      <alignment horizontal="center" vertical="center" shrinkToFit="1"/>
      <protection/>
    </xf>
    <xf numFmtId="0" fontId="7" fillId="0" borderId="24" xfId="0" applyNumberFormat="1" applyFont="1" applyFill="1" applyBorder="1" applyAlignment="1" applyProtection="1">
      <alignment horizontal="center" vertical="center" shrinkToFit="1"/>
      <protection/>
    </xf>
    <xf numFmtId="0" fontId="70" fillId="0" borderId="35" xfId="0" applyFont="1" applyBorder="1" applyAlignment="1">
      <alignment horizontal="left" vertical="center"/>
    </xf>
    <xf numFmtId="0" fontId="70" fillId="0" borderId="55" xfId="0" applyFont="1" applyBorder="1" applyAlignment="1">
      <alignment horizontal="left" vertical="center"/>
    </xf>
    <xf numFmtId="0" fontId="70" fillId="0" borderId="56" xfId="0" applyFont="1" applyBorder="1" applyAlignment="1">
      <alignment horizontal="left" vertical="center"/>
    </xf>
    <xf numFmtId="189" fontId="7" fillId="0" borderId="35" xfId="0" applyNumberFormat="1" applyFont="1" applyFill="1" applyBorder="1" applyAlignment="1" applyProtection="1">
      <alignment horizontal="left" vertical="center" shrinkToFit="1"/>
      <protection/>
    </xf>
    <xf numFmtId="189" fontId="7" fillId="0" borderId="55" xfId="0" applyNumberFormat="1" applyFont="1" applyFill="1" applyBorder="1" applyAlignment="1" applyProtection="1">
      <alignment horizontal="left" vertical="center" shrinkToFit="1"/>
      <protection/>
    </xf>
    <xf numFmtId="189" fontId="7" fillId="0" borderId="56" xfId="0" applyNumberFormat="1" applyFont="1" applyFill="1" applyBorder="1" applyAlignment="1" applyProtection="1">
      <alignment horizontal="left" vertical="center" shrinkToFit="1"/>
      <protection/>
    </xf>
    <xf numFmtId="189" fontId="7" fillId="0" borderId="34" xfId="0" applyNumberFormat="1" applyFont="1" applyFill="1" applyBorder="1" applyAlignment="1" applyProtection="1">
      <alignment horizontal="left" vertical="center" shrinkToFit="1"/>
      <protection/>
    </xf>
    <xf numFmtId="189" fontId="7" fillId="0" borderId="16" xfId="0" applyNumberFormat="1" applyFont="1" applyFill="1" applyBorder="1" applyAlignment="1" applyProtection="1">
      <alignment horizontal="left" vertical="center" shrinkToFit="1"/>
      <protection/>
    </xf>
    <xf numFmtId="189" fontId="7" fillId="0" borderId="65" xfId="0" applyNumberFormat="1" applyFont="1" applyFill="1" applyBorder="1" applyAlignment="1" applyProtection="1">
      <alignment horizontal="left" vertical="center" shrinkToFit="1"/>
      <protection/>
    </xf>
    <xf numFmtId="0" fontId="7" fillId="0" borderId="57" xfId="0" applyNumberFormat="1" applyFont="1" applyFill="1" applyBorder="1" applyAlignment="1" applyProtection="1" quotePrefix="1">
      <alignment horizontal="center" vertical="center" shrinkToFit="1"/>
      <protection/>
    </xf>
    <xf numFmtId="0" fontId="7" fillId="0" borderId="57" xfId="0" applyNumberFormat="1" applyFont="1" applyFill="1" applyBorder="1" applyAlignment="1" applyProtection="1">
      <alignment horizontal="center" vertical="center" shrinkToFit="1"/>
      <protection/>
    </xf>
    <xf numFmtId="0" fontId="70" fillId="0" borderId="62" xfId="0" applyFont="1" applyBorder="1" applyAlignment="1">
      <alignment horizontal="left" vertical="center"/>
    </xf>
    <xf numFmtId="0" fontId="70" fillId="0" borderId="63" xfId="0" applyFont="1" applyBorder="1" applyAlignment="1">
      <alignment horizontal="left" vertical="center"/>
    </xf>
    <xf numFmtId="0" fontId="70" fillId="0" borderId="64" xfId="0" applyFont="1" applyBorder="1" applyAlignment="1">
      <alignment horizontal="left" vertical="center"/>
    </xf>
    <xf numFmtId="0" fontId="70" fillId="0" borderId="58" xfId="0" applyFont="1" applyBorder="1" applyAlignment="1">
      <alignment horizontal="left" vertical="center"/>
    </xf>
    <xf numFmtId="0" fontId="70" fillId="0" borderId="59" xfId="0" applyFont="1" applyBorder="1" applyAlignment="1">
      <alignment horizontal="left" vertical="center"/>
    </xf>
    <xf numFmtId="0" fontId="70" fillId="0" borderId="60" xfId="0" applyFont="1" applyBorder="1" applyAlignment="1">
      <alignment horizontal="left" vertical="center"/>
    </xf>
    <xf numFmtId="189" fontId="7" fillId="0" borderId="58" xfId="0" applyNumberFormat="1" applyFont="1" applyFill="1" applyBorder="1" applyAlignment="1" applyProtection="1">
      <alignment vertical="center" shrinkToFit="1"/>
      <protection/>
    </xf>
    <xf numFmtId="189" fontId="7" fillId="0" borderId="59" xfId="0" applyNumberFormat="1" applyFont="1" applyFill="1" applyBorder="1" applyAlignment="1" applyProtection="1">
      <alignment vertical="center" shrinkToFit="1"/>
      <protection/>
    </xf>
    <xf numFmtId="189" fontId="7" fillId="0" borderId="60" xfId="0" applyNumberFormat="1" applyFont="1" applyFill="1" applyBorder="1" applyAlignment="1" applyProtection="1">
      <alignment vertical="center" shrinkToFit="1"/>
      <protection/>
    </xf>
    <xf numFmtId="0" fontId="7" fillId="0" borderId="61" xfId="0" applyNumberFormat="1" applyFont="1" applyFill="1" applyBorder="1" applyAlignment="1" applyProtection="1" quotePrefix="1">
      <alignment horizontal="center" vertical="center" shrinkToFit="1"/>
      <protection/>
    </xf>
    <xf numFmtId="0" fontId="7" fillId="0" borderId="61" xfId="0" applyNumberFormat="1" applyFont="1" applyFill="1" applyBorder="1" applyAlignment="1" applyProtection="1">
      <alignment horizontal="center" vertical="center" shrinkToFit="1"/>
      <protection/>
    </xf>
    <xf numFmtId="49" fontId="7" fillId="35" borderId="66" xfId="0" applyNumberFormat="1" applyFont="1" applyFill="1" applyBorder="1" applyAlignment="1" applyProtection="1">
      <alignment horizontal="center" vertical="center" shrinkToFit="1"/>
      <protection/>
    </xf>
    <xf numFmtId="49" fontId="7" fillId="35" borderId="67" xfId="0" applyNumberFormat="1" applyFont="1" applyFill="1" applyBorder="1" applyAlignment="1" applyProtection="1">
      <alignment horizontal="center" vertical="center" shrinkToFit="1"/>
      <protection/>
    </xf>
    <xf numFmtId="189" fontId="7" fillId="35" borderId="67" xfId="0" applyNumberFormat="1" applyFont="1" applyFill="1" applyBorder="1" applyAlignment="1" applyProtection="1">
      <alignment horizontal="center" vertical="center" shrinkToFit="1"/>
      <protection/>
    </xf>
    <xf numFmtId="189" fontId="7" fillId="35" borderId="68" xfId="0" applyNumberFormat="1" applyFont="1" applyFill="1" applyBorder="1" applyAlignment="1" applyProtection="1">
      <alignment horizontal="center" vertical="center" shrinkToFit="1"/>
      <protection/>
    </xf>
    <xf numFmtId="189" fontId="7" fillId="0" borderId="61" xfId="0" applyNumberFormat="1" applyFont="1" applyFill="1" applyBorder="1" applyAlignment="1" applyProtection="1">
      <alignment horizontal="left" vertical="center" shrinkToFit="1"/>
      <protection/>
    </xf>
    <xf numFmtId="189" fontId="7" fillId="0" borderId="69" xfId="0" applyNumberFormat="1" applyFont="1" applyFill="1" applyBorder="1" applyAlignment="1" applyProtection="1">
      <alignment horizontal="left" vertical="center" shrinkToFit="1"/>
      <protection/>
    </xf>
    <xf numFmtId="189" fontId="7" fillId="0" borderId="54" xfId="0" applyNumberFormat="1" applyFont="1" applyFill="1" applyBorder="1" applyAlignment="1" applyProtection="1">
      <alignment horizontal="center" vertical="center"/>
      <protection/>
    </xf>
    <xf numFmtId="189" fontId="7" fillId="0" borderId="70" xfId="0" applyNumberFormat="1" applyFont="1" applyFill="1" applyBorder="1" applyAlignment="1" applyProtection="1">
      <alignment horizontal="center" vertical="center"/>
      <protection/>
    </xf>
    <xf numFmtId="189" fontId="7" fillId="0" borderId="49" xfId="0" applyNumberFormat="1" applyFont="1" applyFill="1" applyBorder="1" applyAlignment="1" applyProtection="1">
      <alignment horizontal="center" vertical="center"/>
      <protection/>
    </xf>
    <xf numFmtId="189" fontId="7" fillId="0" borderId="71" xfId="0" applyNumberFormat="1" applyFont="1" applyFill="1" applyBorder="1" applyAlignment="1" applyProtection="1">
      <alignment horizontal="center" vertical="center"/>
      <protection/>
    </xf>
    <xf numFmtId="49" fontId="9" fillId="33" borderId="72" xfId="0" applyNumberFormat="1" applyFont="1" applyFill="1" applyBorder="1" applyAlignment="1" applyProtection="1">
      <alignment horizontal="center" vertical="center" wrapText="1" shrinkToFit="1"/>
      <protection/>
    </xf>
    <xf numFmtId="49" fontId="9" fillId="33" borderId="73" xfId="0" applyNumberFormat="1" applyFont="1" applyFill="1" applyBorder="1" applyAlignment="1" applyProtection="1">
      <alignment horizontal="center" vertical="center" wrapText="1" shrinkToFit="1"/>
      <protection/>
    </xf>
    <xf numFmtId="49" fontId="9" fillId="33" borderId="74" xfId="0" applyNumberFormat="1" applyFont="1" applyFill="1" applyBorder="1" applyAlignment="1" applyProtection="1">
      <alignment horizontal="center" vertical="center" wrapText="1" shrinkToFit="1"/>
      <protection/>
    </xf>
    <xf numFmtId="49" fontId="9" fillId="33" borderId="75" xfId="0" applyNumberFormat="1" applyFont="1" applyFill="1" applyBorder="1" applyAlignment="1" applyProtection="1">
      <alignment horizontal="center" vertical="center" wrapText="1" shrinkToFit="1"/>
      <protection/>
    </xf>
    <xf numFmtId="49" fontId="68" fillId="0" borderId="76" xfId="0" applyNumberFormat="1" applyFont="1" applyFill="1" applyBorder="1" applyAlignment="1" applyProtection="1">
      <alignment horizontal="center" vertical="center" wrapText="1" shrinkToFit="1"/>
      <protection/>
    </xf>
    <xf numFmtId="49" fontId="68" fillId="0" borderId="77" xfId="0" applyNumberFormat="1" applyFont="1" applyFill="1" applyBorder="1" applyAlignment="1" applyProtection="1">
      <alignment horizontal="center" vertical="center" wrapText="1" shrinkToFit="1"/>
      <protection/>
    </xf>
    <xf numFmtId="49" fontId="15" fillId="0" borderId="0" xfId="0" applyNumberFormat="1" applyFont="1" applyBorder="1" applyAlignment="1" applyProtection="1">
      <alignment horizontal="center" vertical="center" shrinkToFit="1"/>
      <protection/>
    </xf>
    <xf numFmtId="49" fontId="21" fillId="0" borderId="0" xfId="0" applyNumberFormat="1" applyFont="1" applyFill="1" applyBorder="1" applyAlignment="1" applyProtection="1">
      <alignment horizontal="center" vertical="center"/>
      <protection/>
    </xf>
    <xf numFmtId="49" fontId="14" fillId="0" borderId="16" xfId="0" applyNumberFormat="1" applyFont="1" applyBorder="1" applyAlignment="1" applyProtection="1">
      <alignment horizontal="left" vertical="center" shrinkToFit="1"/>
      <protection/>
    </xf>
    <xf numFmtId="49" fontId="15" fillId="0" borderId="16" xfId="0" applyNumberFormat="1" applyFont="1" applyFill="1" applyBorder="1" applyAlignment="1" applyProtection="1">
      <alignment horizontal="left" vertical="center" shrinkToFit="1"/>
      <protection/>
    </xf>
    <xf numFmtId="49" fontId="15" fillId="0" borderId="55" xfId="0" applyNumberFormat="1" applyFont="1" applyFill="1" applyBorder="1" applyAlignment="1" applyProtection="1">
      <alignment horizontal="left" vertical="center" shrinkToFit="1"/>
      <protection/>
    </xf>
    <xf numFmtId="49" fontId="9" fillId="33" borderId="78" xfId="0" applyNumberFormat="1" applyFont="1" applyFill="1" applyBorder="1" applyAlignment="1" applyProtection="1">
      <alignment horizontal="center" vertical="center" wrapText="1" shrinkToFit="1"/>
      <protection/>
    </xf>
    <xf numFmtId="49" fontId="9" fillId="33" borderId="79" xfId="0" applyNumberFormat="1" applyFont="1" applyFill="1" applyBorder="1" applyAlignment="1" applyProtection="1">
      <alignment horizontal="center" vertical="center" wrapText="1" shrinkToFit="1"/>
      <protection/>
    </xf>
    <xf numFmtId="49" fontId="9" fillId="33" borderId="80" xfId="0" applyNumberFormat="1" applyFont="1" applyFill="1" applyBorder="1" applyAlignment="1" applyProtection="1">
      <alignment horizontal="center" vertical="center" wrapText="1" shrinkToFit="1"/>
      <protection/>
    </xf>
    <xf numFmtId="49" fontId="9" fillId="33" borderId="31" xfId="0" applyNumberFormat="1" applyFont="1" applyFill="1" applyBorder="1" applyAlignment="1" applyProtection="1">
      <alignment horizontal="center" vertical="center" wrapText="1" shrinkToFit="1"/>
      <protection/>
    </xf>
    <xf numFmtId="49" fontId="9" fillId="33" borderId="81" xfId="0" applyNumberFormat="1" applyFont="1" applyFill="1" applyBorder="1" applyAlignment="1" applyProtection="1">
      <alignment horizontal="center" vertical="center" shrinkToFit="1"/>
      <protection/>
    </xf>
    <xf numFmtId="49" fontId="9" fillId="33" borderId="82" xfId="0" applyNumberFormat="1" applyFont="1" applyFill="1" applyBorder="1" applyAlignment="1" applyProtection="1">
      <alignment horizontal="center" vertical="center" shrinkToFit="1"/>
      <protection/>
    </xf>
    <xf numFmtId="49" fontId="22" fillId="0" borderId="0" xfId="0" applyNumberFormat="1" applyFont="1" applyBorder="1" applyAlignment="1" applyProtection="1">
      <alignment horizontal="center" vertical="center"/>
      <protection/>
    </xf>
    <xf numFmtId="49" fontId="24" fillId="0" borderId="0" xfId="0" applyNumberFormat="1" applyFont="1" applyFill="1" applyBorder="1" applyAlignment="1" applyProtection="1">
      <alignment horizontal="left" vertical="center" shrinkToFit="1"/>
      <protection/>
    </xf>
    <xf numFmtId="49" fontId="7" fillId="0" borderId="83" xfId="0" applyNumberFormat="1" applyFont="1" applyFill="1" applyBorder="1" applyAlignment="1" applyProtection="1">
      <alignment horizontal="right" vertical="center" shrinkToFit="1"/>
      <protection/>
    </xf>
    <xf numFmtId="49" fontId="7" fillId="0" borderId="84" xfId="0" applyNumberFormat="1" applyFont="1" applyBorder="1" applyAlignment="1" applyProtection="1">
      <alignment horizontal="right" vertical="center" shrinkToFit="1"/>
      <protection/>
    </xf>
    <xf numFmtId="0" fontId="0" fillId="0" borderId="84" xfId="0" applyFont="1" applyBorder="1" applyAlignment="1" applyProtection="1">
      <alignment horizontal="right" vertical="center" shrinkToFit="1"/>
      <protection/>
    </xf>
    <xf numFmtId="49" fontId="9" fillId="33" borderId="85" xfId="0" applyNumberFormat="1" applyFont="1" applyFill="1" applyBorder="1" applyAlignment="1" applyProtection="1">
      <alignment horizontal="center" vertical="center" wrapText="1" shrinkToFit="1"/>
      <protection/>
    </xf>
    <xf numFmtId="49" fontId="9" fillId="33" borderId="86" xfId="0" applyNumberFormat="1" applyFont="1" applyFill="1" applyBorder="1" applyAlignment="1" applyProtection="1">
      <alignment horizontal="center" vertical="center" wrapText="1" shrinkToFit="1"/>
      <protection/>
    </xf>
    <xf numFmtId="0" fontId="5" fillId="0" borderId="37" xfId="0" applyFont="1" applyBorder="1" applyAlignment="1" applyProtection="1">
      <alignment horizontal="center" vertical="center" shrinkToFit="1"/>
      <protection/>
    </xf>
    <xf numFmtId="0" fontId="5" fillId="0" borderId="37" xfId="0" applyFont="1" applyBorder="1" applyAlignment="1" applyProtection="1">
      <alignment horizontal="left" vertical="center" shrinkToFit="1"/>
      <protection/>
    </xf>
    <xf numFmtId="189" fontId="7" fillId="35" borderId="67" xfId="0" applyNumberFormat="1" applyFont="1" applyFill="1" applyBorder="1" applyAlignment="1" applyProtection="1">
      <alignment horizontal="center" vertical="center"/>
      <protection/>
    </xf>
    <xf numFmtId="189" fontId="7" fillId="35" borderId="68"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shrinkToFit="1"/>
      <protection/>
    </xf>
    <xf numFmtId="49" fontId="4" fillId="0" borderId="37" xfId="0" applyNumberFormat="1" applyFont="1" applyBorder="1" applyAlignment="1" applyProtection="1">
      <alignment horizontal="center" vertical="center" shrinkToFit="1"/>
      <protection/>
    </xf>
    <xf numFmtId="49" fontId="6" fillId="0" borderId="54" xfId="0" applyNumberFormat="1" applyFont="1" applyFill="1" applyBorder="1" applyAlignment="1" applyProtection="1">
      <alignment horizontal="right" vertical="center" shrinkToFit="1"/>
      <protection/>
    </xf>
    <xf numFmtId="189" fontId="25" fillId="0" borderId="49" xfId="0" applyNumberFormat="1" applyFont="1" applyFill="1" applyBorder="1" applyAlignment="1" applyProtection="1">
      <alignment horizontal="center" vertical="center"/>
      <protection/>
    </xf>
    <xf numFmtId="189" fontId="25" fillId="0" borderId="54" xfId="0" applyNumberFormat="1" applyFont="1" applyFill="1" applyBorder="1" applyAlignment="1" applyProtection="1">
      <alignment horizontal="center" vertical="center"/>
      <protection/>
    </xf>
    <xf numFmtId="49" fontId="12" fillId="0" borderId="17" xfId="0" applyNumberFormat="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tabSelected="1" zoomScalePageLayoutView="0" workbookViewId="0" topLeftCell="A1">
      <selection activeCell="A6" sqref="A6"/>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L1" s="63"/>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43191</v>
      </c>
      <c r="B13" s="13" t="s">
        <v>21</v>
      </c>
      <c r="C13" s="25"/>
      <c r="D13" s="26"/>
      <c r="E13" s="25"/>
      <c r="F13" s="26"/>
      <c r="G13" s="38"/>
      <c r="H13" s="26"/>
      <c r="I13" s="27"/>
      <c r="J13" s="79" t="s">
        <v>17</v>
      </c>
      <c r="K13" s="80"/>
      <c r="L13" s="93"/>
      <c r="M13" s="97" t="s">
        <v>112</v>
      </c>
    </row>
    <row r="14" spans="1:13" ht="30" customHeight="1">
      <c r="A14" s="3">
        <f>A13+1</f>
        <v>43192</v>
      </c>
      <c r="B14" s="194" t="s">
        <v>22</v>
      </c>
      <c r="C14" s="25"/>
      <c r="D14" s="26"/>
      <c r="E14" s="25"/>
      <c r="F14" s="26"/>
      <c r="G14" s="39"/>
      <c r="H14" s="30"/>
      <c r="I14" s="27"/>
      <c r="J14" s="64" t="s">
        <v>17</v>
      </c>
      <c r="K14" s="81"/>
      <c r="L14" s="94"/>
      <c r="M14" s="97" t="s">
        <v>112</v>
      </c>
    </row>
    <row r="15" spans="1:13" ht="30" customHeight="1">
      <c r="A15" s="3">
        <f aca="true" t="shared" si="0" ref="A15:A38">A14+1</f>
        <v>43193</v>
      </c>
      <c r="B15" s="194" t="s">
        <v>23</v>
      </c>
      <c r="C15" s="25"/>
      <c r="D15" s="26"/>
      <c r="E15" s="25"/>
      <c r="F15" s="26"/>
      <c r="G15" s="39"/>
      <c r="H15" s="30"/>
      <c r="I15" s="28"/>
      <c r="J15" s="64" t="s">
        <v>17</v>
      </c>
      <c r="K15" s="81"/>
      <c r="L15" s="94"/>
      <c r="M15" s="97" t="s">
        <v>112</v>
      </c>
    </row>
    <row r="16" spans="1:13" ht="30" customHeight="1">
      <c r="A16" s="3">
        <f t="shared" si="0"/>
        <v>43194</v>
      </c>
      <c r="B16" s="194" t="s">
        <v>25</v>
      </c>
      <c r="C16" s="29"/>
      <c r="D16" s="30"/>
      <c r="E16" s="29"/>
      <c r="F16" s="30"/>
      <c r="G16" s="39"/>
      <c r="H16" s="30"/>
      <c r="I16" s="28"/>
      <c r="J16" s="64" t="s">
        <v>17</v>
      </c>
      <c r="K16" s="81"/>
      <c r="L16" s="94"/>
      <c r="M16" s="97" t="s">
        <v>112</v>
      </c>
    </row>
    <row r="17" spans="1:13" ht="30" customHeight="1">
      <c r="A17" s="3">
        <f t="shared" si="0"/>
        <v>43195</v>
      </c>
      <c r="B17" s="194" t="s">
        <v>26</v>
      </c>
      <c r="C17" s="29"/>
      <c r="D17" s="30"/>
      <c r="E17" s="29"/>
      <c r="F17" s="30"/>
      <c r="G17" s="39"/>
      <c r="H17" s="30"/>
      <c r="I17" s="28"/>
      <c r="J17" s="64"/>
      <c r="K17" s="81"/>
      <c r="L17" s="94"/>
      <c r="M17" s="97" t="s">
        <v>112</v>
      </c>
    </row>
    <row r="18" spans="1:13" ht="30" customHeight="1">
      <c r="A18" s="3">
        <f t="shared" si="0"/>
        <v>43196</v>
      </c>
      <c r="B18" s="194" t="s">
        <v>27</v>
      </c>
      <c r="C18" s="29"/>
      <c r="D18" s="30"/>
      <c r="E18" s="29"/>
      <c r="F18" s="30"/>
      <c r="G18" s="39"/>
      <c r="H18" s="30"/>
      <c r="I18" s="28"/>
      <c r="J18" s="64"/>
      <c r="K18" s="81"/>
      <c r="L18" s="94"/>
      <c r="M18" s="97" t="s">
        <v>112</v>
      </c>
    </row>
    <row r="19" spans="1:13" ht="30" customHeight="1">
      <c r="A19" s="3">
        <f t="shared" si="0"/>
        <v>43197</v>
      </c>
      <c r="B19" s="194" t="s">
        <v>29</v>
      </c>
      <c r="C19" s="29"/>
      <c r="D19" s="30"/>
      <c r="E19" s="29"/>
      <c r="F19" s="30"/>
      <c r="G19" s="39"/>
      <c r="H19" s="30"/>
      <c r="I19" s="28"/>
      <c r="J19" s="64"/>
      <c r="K19" s="81"/>
      <c r="L19" s="94"/>
      <c r="M19" s="97" t="s">
        <v>112</v>
      </c>
    </row>
    <row r="20" spans="1:13" ht="30" customHeight="1">
      <c r="A20" s="3">
        <f t="shared" si="0"/>
        <v>43198</v>
      </c>
      <c r="B20" s="194" t="s">
        <v>20</v>
      </c>
      <c r="C20" s="29"/>
      <c r="D20" s="30"/>
      <c r="E20" s="29"/>
      <c r="F20" s="30"/>
      <c r="G20" s="39"/>
      <c r="H20" s="30"/>
      <c r="I20" s="28"/>
      <c r="J20" s="64"/>
      <c r="K20" s="81"/>
      <c r="L20" s="94"/>
      <c r="M20" s="97" t="s">
        <v>112</v>
      </c>
    </row>
    <row r="21" spans="1:13" ht="30" customHeight="1">
      <c r="A21" s="3">
        <f t="shared" si="0"/>
        <v>43199</v>
      </c>
      <c r="B21" s="194" t="s">
        <v>22</v>
      </c>
      <c r="C21" s="29"/>
      <c r="D21" s="30"/>
      <c r="E21" s="29"/>
      <c r="F21" s="30"/>
      <c r="G21" s="39"/>
      <c r="H21" s="30"/>
      <c r="I21" s="28"/>
      <c r="J21" s="64"/>
      <c r="K21" s="81"/>
      <c r="L21" s="94"/>
      <c r="M21" s="97" t="s">
        <v>112</v>
      </c>
    </row>
    <row r="22" spans="1:13" ht="30" customHeight="1">
      <c r="A22" s="3">
        <f t="shared" si="0"/>
        <v>43200</v>
      </c>
      <c r="B22" s="194" t="s">
        <v>23</v>
      </c>
      <c r="C22" s="29"/>
      <c r="D22" s="30"/>
      <c r="E22" s="29"/>
      <c r="F22" s="30"/>
      <c r="G22" s="39"/>
      <c r="H22" s="30"/>
      <c r="I22" s="28"/>
      <c r="J22" s="64"/>
      <c r="K22" s="81"/>
      <c r="L22" s="94"/>
      <c r="M22" s="97" t="s">
        <v>112</v>
      </c>
    </row>
    <row r="23" spans="1:13" ht="30" customHeight="1">
      <c r="A23" s="3">
        <f t="shared" si="0"/>
        <v>43201</v>
      </c>
      <c r="B23" s="194" t="s">
        <v>25</v>
      </c>
      <c r="C23" s="29"/>
      <c r="D23" s="30"/>
      <c r="E23" s="29"/>
      <c r="F23" s="30"/>
      <c r="G23" s="39"/>
      <c r="H23" s="30"/>
      <c r="I23" s="28"/>
      <c r="J23" s="64"/>
      <c r="K23" s="81"/>
      <c r="L23" s="94"/>
      <c r="M23" s="97" t="s">
        <v>112</v>
      </c>
    </row>
    <row r="24" spans="1:13" ht="30" customHeight="1">
      <c r="A24" s="3">
        <f t="shared" si="0"/>
        <v>43202</v>
      </c>
      <c r="B24" s="194" t="s">
        <v>26</v>
      </c>
      <c r="C24" s="29"/>
      <c r="D24" s="30"/>
      <c r="E24" s="29"/>
      <c r="F24" s="30"/>
      <c r="G24" s="39"/>
      <c r="H24" s="30"/>
      <c r="I24" s="28"/>
      <c r="J24" s="64"/>
      <c r="K24" s="81"/>
      <c r="L24" s="94"/>
      <c r="M24" s="97" t="s">
        <v>112</v>
      </c>
    </row>
    <row r="25" spans="1:13" ht="30" customHeight="1">
      <c r="A25" s="3">
        <f t="shared" si="0"/>
        <v>43203</v>
      </c>
      <c r="B25" s="194" t="s">
        <v>27</v>
      </c>
      <c r="C25" s="29"/>
      <c r="D25" s="30"/>
      <c r="E25" s="29"/>
      <c r="F25" s="30"/>
      <c r="G25" s="39"/>
      <c r="H25" s="30"/>
      <c r="I25" s="28"/>
      <c r="J25" s="64"/>
      <c r="K25" s="81"/>
      <c r="L25" s="94"/>
      <c r="M25" s="97" t="s">
        <v>112</v>
      </c>
    </row>
    <row r="26" spans="1:13" ht="30" customHeight="1">
      <c r="A26" s="3">
        <f t="shared" si="0"/>
        <v>43204</v>
      </c>
      <c r="B26" s="194" t="s">
        <v>29</v>
      </c>
      <c r="C26" s="29"/>
      <c r="D26" s="30"/>
      <c r="E26" s="29"/>
      <c r="F26" s="30"/>
      <c r="G26" s="39"/>
      <c r="H26" s="30"/>
      <c r="I26" s="28"/>
      <c r="J26" s="64"/>
      <c r="K26" s="81"/>
      <c r="L26" s="94"/>
      <c r="M26" s="97" t="s">
        <v>112</v>
      </c>
    </row>
    <row r="27" spans="1:13" ht="30" customHeight="1">
      <c r="A27" s="3">
        <f t="shared" si="0"/>
        <v>43205</v>
      </c>
      <c r="B27" s="194" t="s">
        <v>20</v>
      </c>
      <c r="C27" s="29"/>
      <c r="D27" s="30"/>
      <c r="E27" s="29"/>
      <c r="F27" s="30"/>
      <c r="G27" s="39"/>
      <c r="H27" s="30"/>
      <c r="I27" s="28"/>
      <c r="J27" s="64"/>
      <c r="K27" s="81"/>
      <c r="L27" s="94"/>
      <c r="M27" s="97" t="s">
        <v>112</v>
      </c>
    </row>
    <row r="28" spans="1:13" ht="30" customHeight="1">
      <c r="A28" s="3">
        <f t="shared" si="0"/>
        <v>43206</v>
      </c>
      <c r="B28" s="194" t="s">
        <v>22</v>
      </c>
      <c r="C28" s="29"/>
      <c r="D28" s="30"/>
      <c r="E28" s="29"/>
      <c r="F28" s="30"/>
      <c r="G28" s="39"/>
      <c r="H28" s="30"/>
      <c r="I28" s="28"/>
      <c r="J28" s="64"/>
      <c r="K28" s="81"/>
      <c r="L28" s="94"/>
      <c r="M28" s="97" t="s">
        <v>112</v>
      </c>
    </row>
    <row r="29" spans="1:13" ht="30" customHeight="1">
      <c r="A29" s="3">
        <f t="shared" si="0"/>
        <v>43207</v>
      </c>
      <c r="B29" s="194" t="s">
        <v>23</v>
      </c>
      <c r="C29" s="29"/>
      <c r="D29" s="30"/>
      <c r="E29" s="29"/>
      <c r="F29" s="30"/>
      <c r="G29" s="39"/>
      <c r="H29" s="30"/>
      <c r="I29" s="28"/>
      <c r="J29" s="64"/>
      <c r="K29" s="81"/>
      <c r="L29" s="94"/>
      <c r="M29" s="97" t="s">
        <v>112</v>
      </c>
    </row>
    <row r="30" spans="1:13" ht="30" customHeight="1">
      <c r="A30" s="3">
        <f t="shared" si="0"/>
        <v>43208</v>
      </c>
      <c r="B30" s="194" t="s">
        <v>25</v>
      </c>
      <c r="C30" s="29"/>
      <c r="D30" s="30"/>
      <c r="E30" s="29"/>
      <c r="F30" s="30"/>
      <c r="G30" s="39"/>
      <c r="H30" s="30"/>
      <c r="I30" s="28"/>
      <c r="J30" s="64"/>
      <c r="K30" s="81"/>
      <c r="L30" s="94"/>
      <c r="M30" s="97" t="s">
        <v>112</v>
      </c>
    </row>
    <row r="31" spans="1:13" ht="30" customHeight="1">
      <c r="A31" s="3">
        <f t="shared" si="0"/>
        <v>43209</v>
      </c>
      <c r="B31" s="194" t="s">
        <v>26</v>
      </c>
      <c r="C31" s="29"/>
      <c r="D31" s="30"/>
      <c r="E31" s="29"/>
      <c r="F31" s="30"/>
      <c r="G31" s="39"/>
      <c r="H31" s="30"/>
      <c r="I31" s="28"/>
      <c r="J31" s="64"/>
      <c r="K31" s="81"/>
      <c r="L31" s="94"/>
      <c r="M31" s="97" t="s">
        <v>112</v>
      </c>
    </row>
    <row r="32" spans="1:13" ht="30" customHeight="1">
      <c r="A32" s="3">
        <f t="shared" si="0"/>
        <v>43210</v>
      </c>
      <c r="B32" s="194" t="s">
        <v>27</v>
      </c>
      <c r="C32" s="29"/>
      <c r="D32" s="30"/>
      <c r="E32" s="29"/>
      <c r="F32" s="30"/>
      <c r="G32" s="39"/>
      <c r="H32" s="30"/>
      <c r="I32" s="28"/>
      <c r="J32" s="64"/>
      <c r="K32" s="81"/>
      <c r="L32" s="94"/>
      <c r="M32" s="97" t="s">
        <v>112</v>
      </c>
    </row>
    <row r="33" spans="1:13" ht="30" customHeight="1">
      <c r="A33" s="3">
        <f t="shared" si="0"/>
        <v>43211</v>
      </c>
      <c r="B33" s="194" t="s">
        <v>29</v>
      </c>
      <c r="C33" s="31"/>
      <c r="D33" s="30"/>
      <c r="E33" s="29"/>
      <c r="F33" s="30"/>
      <c r="G33" s="39"/>
      <c r="H33" s="30"/>
      <c r="I33" s="28"/>
      <c r="J33" s="64"/>
      <c r="K33" s="81"/>
      <c r="L33" s="94"/>
      <c r="M33" s="97" t="s">
        <v>112</v>
      </c>
    </row>
    <row r="34" spans="1:13" ht="30" customHeight="1">
      <c r="A34" s="3">
        <f t="shared" si="0"/>
        <v>43212</v>
      </c>
      <c r="B34" s="194" t="s">
        <v>20</v>
      </c>
      <c r="C34" s="31"/>
      <c r="D34" s="30"/>
      <c r="E34" s="29"/>
      <c r="F34" s="30"/>
      <c r="G34" s="39"/>
      <c r="H34" s="30"/>
      <c r="I34" s="28"/>
      <c r="J34" s="64"/>
      <c r="K34" s="81"/>
      <c r="L34" s="94"/>
      <c r="M34" s="97" t="s">
        <v>112</v>
      </c>
    </row>
    <row r="35" spans="1:13" ht="30" customHeight="1">
      <c r="A35" s="3">
        <f t="shared" si="0"/>
        <v>43213</v>
      </c>
      <c r="B35" s="194" t="s">
        <v>22</v>
      </c>
      <c r="C35" s="31"/>
      <c r="D35" s="30"/>
      <c r="E35" s="29"/>
      <c r="F35" s="30"/>
      <c r="G35" s="39"/>
      <c r="H35" s="30"/>
      <c r="I35" s="28"/>
      <c r="J35" s="64"/>
      <c r="K35" s="81"/>
      <c r="L35" s="94"/>
      <c r="M35" s="97" t="s">
        <v>112</v>
      </c>
    </row>
    <row r="36" spans="1:13" ht="30" customHeight="1">
      <c r="A36" s="3">
        <f t="shared" si="0"/>
        <v>43214</v>
      </c>
      <c r="B36" s="194" t="s">
        <v>23</v>
      </c>
      <c r="C36" s="31"/>
      <c r="D36" s="30"/>
      <c r="E36" s="29"/>
      <c r="F36" s="30"/>
      <c r="G36" s="39"/>
      <c r="H36" s="30"/>
      <c r="I36" s="28"/>
      <c r="J36" s="64"/>
      <c r="K36" s="81"/>
      <c r="L36" s="94"/>
      <c r="M36" s="97" t="s">
        <v>112</v>
      </c>
    </row>
    <row r="37" spans="1:13" ht="30" customHeight="1">
      <c r="A37" s="3">
        <f t="shared" si="0"/>
        <v>43215</v>
      </c>
      <c r="B37" s="194" t="s">
        <v>25</v>
      </c>
      <c r="C37" s="31"/>
      <c r="D37" s="30"/>
      <c r="E37" s="29"/>
      <c r="F37" s="30"/>
      <c r="G37" s="39"/>
      <c r="H37" s="30"/>
      <c r="I37" s="28"/>
      <c r="J37" s="64"/>
      <c r="K37" s="81"/>
      <c r="L37" s="94"/>
      <c r="M37" s="97" t="s">
        <v>112</v>
      </c>
    </row>
    <row r="38" spans="1:13" ht="30" customHeight="1">
      <c r="A38" s="3">
        <f t="shared" si="0"/>
        <v>43216</v>
      </c>
      <c r="B38" s="194" t="s">
        <v>26</v>
      </c>
      <c r="C38" s="31"/>
      <c r="D38" s="30"/>
      <c r="E38" s="29"/>
      <c r="F38" s="30"/>
      <c r="G38" s="39"/>
      <c r="H38" s="30"/>
      <c r="I38" s="28"/>
      <c r="J38" s="64"/>
      <c r="K38" s="81"/>
      <c r="L38" s="94"/>
      <c r="M38" s="97" t="s">
        <v>112</v>
      </c>
    </row>
    <row r="39" spans="1:13" ht="30" customHeight="1">
      <c r="A39" s="3">
        <f>A38+1</f>
        <v>43217</v>
      </c>
      <c r="B39" s="194" t="s">
        <v>27</v>
      </c>
      <c r="C39" s="31"/>
      <c r="D39" s="30"/>
      <c r="E39" s="29"/>
      <c r="F39" s="30"/>
      <c r="G39" s="39"/>
      <c r="H39" s="30"/>
      <c r="I39" s="28"/>
      <c r="J39" s="64"/>
      <c r="K39" s="81"/>
      <c r="L39" s="94"/>
      <c r="M39" s="97" t="s">
        <v>112</v>
      </c>
    </row>
    <row r="40" spans="1:13" ht="30" customHeight="1">
      <c r="A40" s="3">
        <f>A39+1</f>
        <v>43218</v>
      </c>
      <c r="B40" s="194" t="s">
        <v>29</v>
      </c>
      <c r="C40" s="31"/>
      <c r="D40" s="30"/>
      <c r="E40" s="29"/>
      <c r="F40" s="30"/>
      <c r="G40" s="39"/>
      <c r="H40" s="30"/>
      <c r="I40" s="28"/>
      <c r="J40" s="64"/>
      <c r="K40" s="81"/>
      <c r="L40" s="94"/>
      <c r="M40" s="97" t="s">
        <v>112</v>
      </c>
    </row>
    <row r="41" spans="1:13" ht="30" customHeight="1">
      <c r="A41" s="3">
        <f>IF(DAY(A40+1)&lt;4,"",A40+1)</f>
        <v>43219</v>
      </c>
      <c r="B41" s="194" t="s">
        <v>20</v>
      </c>
      <c r="C41" s="31"/>
      <c r="D41" s="30"/>
      <c r="E41" s="29"/>
      <c r="F41" s="30"/>
      <c r="G41" s="39"/>
      <c r="H41" s="30"/>
      <c r="I41" s="28"/>
      <c r="J41" s="64"/>
      <c r="K41" s="81"/>
      <c r="L41" s="94"/>
      <c r="M41" s="97" t="s">
        <v>112</v>
      </c>
    </row>
    <row r="42" spans="1:13" ht="30" customHeight="1">
      <c r="A42" s="3">
        <f>IF(DAY(A40+2)&lt;4,"",A40+2)</f>
        <v>43220</v>
      </c>
      <c r="B42" s="194" t="s">
        <v>22</v>
      </c>
      <c r="C42" s="31"/>
      <c r="D42" s="30"/>
      <c r="E42" s="29"/>
      <c r="F42" s="30"/>
      <c r="G42" s="39"/>
      <c r="H42" s="30"/>
      <c r="I42" s="28"/>
      <c r="J42" s="64"/>
      <c r="K42" s="81"/>
      <c r="L42" s="94"/>
      <c r="M42" s="97" t="s">
        <v>112</v>
      </c>
    </row>
    <row r="43" spans="1:13" ht="30" customHeight="1" thickBot="1">
      <c r="A43" s="7">
        <f>IF(DAY(A40+3)&lt;4,"",A40+3)</f>
      </c>
      <c r="B43" s="6">
        <f>TEXT(IF(A43="","",WEEKDAY(A43,1)),"aaa")</f>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119</v>
      </c>
      <c r="C45" s="54"/>
      <c r="D45" s="54"/>
      <c r="E45" s="54"/>
      <c r="F45" s="54"/>
      <c r="G45" s="54"/>
      <c r="H45" s="54"/>
      <c r="I45" s="54"/>
      <c r="J45" s="55"/>
      <c r="K45" s="54"/>
    </row>
    <row r="46" spans="1:11" s="56" customFormat="1" ht="18" customHeight="1">
      <c r="A46" s="55"/>
      <c r="B46" s="54" t="s">
        <v>118</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14</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57" t="s">
        <v>125</v>
      </c>
      <c r="G59" s="157"/>
      <c r="H59" s="157"/>
      <c r="I59" s="157"/>
      <c r="J59" s="158"/>
    </row>
    <row r="60" spans="1:10" ht="15" customHeight="1">
      <c r="A60" s="109" t="s">
        <v>36</v>
      </c>
      <c r="B60" s="108"/>
      <c r="C60" s="108"/>
      <c r="D60" s="108"/>
      <c r="E60" s="108"/>
      <c r="F60" s="157" t="s">
        <v>127</v>
      </c>
      <c r="G60" s="157"/>
      <c r="H60" s="157"/>
      <c r="I60" s="157"/>
      <c r="J60" s="158"/>
    </row>
    <row r="61" spans="1:10" ht="15" customHeight="1">
      <c r="A61" s="109" t="s">
        <v>83</v>
      </c>
      <c r="B61" s="108"/>
      <c r="C61" s="108"/>
      <c r="D61" s="108"/>
      <c r="E61" s="108"/>
      <c r="F61" s="157" t="s">
        <v>129</v>
      </c>
      <c r="G61" s="157"/>
      <c r="H61" s="157"/>
      <c r="I61" s="157"/>
      <c r="J61" s="158"/>
    </row>
    <row r="62" spans="1:10" ht="15" customHeight="1" thickBot="1">
      <c r="A62" s="100" t="s">
        <v>37</v>
      </c>
      <c r="B62" s="101"/>
      <c r="C62" s="101"/>
      <c r="D62" s="101"/>
      <c r="E62" s="101"/>
      <c r="F62" s="159" t="s">
        <v>131</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113</v>
      </c>
      <c r="B94" s="101"/>
      <c r="C94" s="101"/>
      <c r="D94" s="102"/>
      <c r="E94" s="103"/>
      <c r="F94" s="103"/>
      <c r="G94" s="104" t="s">
        <v>85</v>
      </c>
      <c r="H94" s="105"/>
      <c r="I94" s="105"/>
      <c r="J94" s="105"/>
      <c r="K94" s="105"/>
      <c r="L94" s="106"/>
    </row>
  </sheetData>
  <sheetProtection/>
  <mergeCells count="93">
    <mergeCell ref="A1:C1"/>
    <mergeCell ref="A44:I44"/>
    <mergeCell ref="M10:M11"/>
    <mergeCell ref="G80:L80"/>
    <mergeCell ref="G81:L81"/>
    <mergeCell ref="G82:L82"/>
    <mergeCell ref="F2:I2"/>
    <mergeCell ref="J2:K2"/>
    <mergeCell ref="F58:J58"/>
    <mergeCell ref="A2:D2"/>
    <mergeCell ref="G83:L83"/>
    <mergeCell ref="C5:J5"/>
    <mergeCell ref="K5:L5"/>
    <mergeCell ref="K6:L6"/>
    <mergeCell ref="B10:B11"/>
    <mergeCell ref="J10:J11"/>
    <mergeCell ref="C10:H10"/>
    <mergeCell ref="I10:I11"/>
    <mergeCell ref="B8:K8"/>
    <mergeCell ref="A58:E58"/>
    <mergeCell ref="K10:K11"/>
    <mergeCell ref="A10:A11"/>
    <mergeCell ref="A12:B12"/>
    <mergeCell ref="A4:B4"/>
    <mergeCell ref="B55:L55"/>
    <mergeCell ref="A59:E59"/>
    <mergeCell ref="A60:E60"/>
    <mergeCell ref="A61:E61"/>
    <mergeCell ref="A62:E62"/>
    <mergeCell ref="F59:J59"/>
    <mergeCell ref="F60:J60"/>
    <mergeCell ref="F61:J61"/>
    <mergeCell ref="F62:J62"/>
    <mergeCell ref="A67:C67"/>
    <mergeCell ref="D67:F67"/>
    <mergeCell ref="G67:L67"/>
    <mergeCell ref="D68:F68"/>
    <mergeCell ref="G68:L68"/>
    <mergeCell ref="A68:C72"/>
    <mergeCell ref="D71:F71"/>
    <mergeCell ref="G71:L71"/>
    <mergeCell ref="D69:F69"/>
    <mergeCell ref="G69:L69"/>
    <mergeCell ref="D70:F70"/>
    <mergeCell ref="G70:L70"/>
    <mergeCell ref="D72:F72"/>
    <mergeCell ref="G72:L72"/>
    <mergeCell ref="G79:L79"/>
    <mergeCell ref="D80:F80"/>
    <mergeCell ref="D73:F73"/>
    <mergeCell ref="G73:L73"/>
    <mergeCell ref="D74:F74"/>
    <mergeCell ref="G74:L74"/>
    <mergeCell ref="D75:F75"/>
    <mergeCell ref="G75:L75"/>
    <mergeCell ref="D85:F85"/>
    <mergeCell ref="D83:F83"/>
    <mergeCell ref="D84:F84"/>
    <mergeCell ref="D81:F81"/>
    <mergeCell ref="D82:F82"/>
    <mergeCell ref="D79:F79"/>
    <mergeCell ref="G85:L85"/>
    <mergeCell ref="G84:L84"/>
    <mergeCell ref="G93:L93"/>
    <mergeCell ref="D90:F90"/>
    <mergeCell ref="G90:L90"/>
    <mergeCell ref="D91:F91"/>
    <mergeCell ref="G91:L91"/>
    <mergeCell ref="D77:F77"/>
    <mergeCell ref="G77:L77"/>
    <mergeCell ref="D86:F86"/>
    <mergeCell ref="G86:L86"/>
    <mergeCell ref="D87:F87"/>
    <mergeCell ref="D89:F89"/>
    <mergeCell ref="G89:L89"/>
    <mergeCell ref="D4:I4"/>
    <mergeCell ref="E50:H50"/>
    <mergeCell ref="A73:C84"/>
    <mergeCell ref="D78:F78"/>
    <mergeCell ref="G78:L78"/>
    <mergeCell ref="D76:F76"/>
    <mergeCell ref="G76:L76"/>
    <mergeCell ref="G87:L87"/>
    <mergeCell ref="A94:C94"/>
    <mergeCell ref="D94:F94"/>
    <mergeCell ref="G94:L94"/>
    <mergeCell ref="A85:C88"/>
    <mergeCell ref="A89:C93"/>
    <mergeCell ref="D92:F92"/>
    <mergeCell ref="G92:L92"/>
    <mergeCell ref="D93:F93"/>
    <mergeCell ref="D88:F88"/>
    <mergeCell ref="G88:L88"/>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43466</v>
      </c>
      <c r="B13" s="13" t="s">
        <v>24</v>
      </c>
      <c r="C13" s="25"/>
      <c r="D13" s="26"/>
      <c r="E13" s="25"/>
      <c r="F13" s="26"/>
      <c r="G13" s="38"/>
      <c r="H13" s="26"/>
      <c r="I13" s="27"/>
      <c r="J13" s="79" t="s">
        <v>17</v>
      </c>
      <c r="K13" s="80"/>
      <c r="L13" s="93"/>
      <c r="M13" s="97" t="s">
        <v>112</v>
      </c>
    </row>
    <row r="14" spans="1:13" ht="30" customHeight="1">
      <c r="A14" s="3">
        <f>A13+1</f>
        <v>43467</v>
      </c>
      <c r="B14" s="194" t="s">
        <v>25</v>
      </c>
      <c r="C14" s="25"/>
      <c r="D14" s="26"/>
      <c r="E14" s="25"/>
      <c r="F14" s="26"/>
      <c r="G14" s="39"/>
      <c r="H14" s="30"/>
      <c r="I14" s="27"/>
      <c r="J14" s="64" t="s">
        <v>17</v>
      </c>
      <c r="K14" s="81"/>
      <c r="L14" s="94"/>
      <c r="M14" s="97" t="s">
        <v>112</v>
      </c>
    </row>
    <row r="15" spans="1:13" ht="30" customHeight="1">
      <c r="A15" s="3">
        <f aca="true" t="shared" si="0" ref="A15:A38">A14+1</f>
        <v>43468</v>
      </c>
      <c r="B15" s="194" t="s">
        <v>26</v>
      </c>
      <c r="C15" s="25"/>
      <c r="D15" s="26"/>
      <c r="E15" s="25"/>
      <c r="F15" s="26"/>
      <c r="G15" s="39"/>
      <c r="H15" s="30"/>
      <c r="I15" s="28"/>
      <c r="J15" s="64" t="s">
        <v>17</v>
      </c>
      <c r="K15" s="81"/>
      <c r="L15" s="94"/>
      <c r="M15" s="97" t="s">
        <v>112</v>
      </c>
    </row>
    <row r="16" spans="1:13" ht="30" customHeight="1">
      <c r="A16" s="3">
        <f t="shared" si="0"/>
        <v>43469</v>
      </c>
      <c r="B16" s="194" t="s">
        <v>27</v>
      </c>
      <c r="C16" s="29"/>
      <c r="D16" s="30"/>
      <c r="E16" s="29"/>
      <c r="F16" s="30"/>
      <c r="G16" s="39"/>
      <c r="H16" s="30"/>
      <c r="I16" s="28"/>
      <c r="J16" s="64" t="s">
        <v>17</v>
      </c>
      <c r="K16" s="81"/>
      <c r="L16" s="94"/>
      <c r="M16" s="97" t="s">
        <v>112</v>
      </c>
    </row>
    <row r="17" spans="1:13" ht="30" customHeight="1">
      <c r="A17" s="3">
        <f t="shared" si="0"/>
        <v>43470</v>
      </c>
      <c r="B17" s="194" t="s">
        <v>29</v>
      </c>
      <c r="C17" s="29"/>
      <c r="D17" s="30"/>
      <c r="E17" s="29"/>
      <c r="F17" s="30"/>
      <c r="G17" s="39"/>
      <c r="H17" s="30"/>
      <c r="I17" s="28"/>
      <c r="J17" s="64"/>
      <c r="K17" s="81"/>
      <c r="L17" s="94"/>
      <c r="M17" s="97" t="s">
        <v>112</v>
      </c>
    </row>
    <row r="18" spans="1:13" ht="30" customHeight="1">
      <c r="A18" s="3">
        <f t="shared" si="0"/>
        <v>43471</v>
      </c>
      <c r="B18" s="194" t="s">
        <v>20</v>
      </c>
      <c r="C18" s="29"/>
      <c r="D18" s="30"/>
      <c r="E18" s="29"/>
      <c r="F18" s="30"/>
      <c r="G18" s="39"/>
      <c r="H18" s="30"/>
      <c r="I18" s="28"/>
      <c r="J18" s="64"/>
      <c r="K18" s="81"/>
      <c r="L18" s="94"/>
      <c r="M18" s="97" t="s">
        <v>112</v>
      </c>
    </row>
    <row r="19" spans="1:13" ht="30" customHeight="1">
      <c r="A19" s="3">
        <f t="shared" si="0"/>
        <v>43472</v>
      </c>
      <c r="B19" s="194" t="s">
        <v>22</v>
      </c>
      <c r="C19" s="29"/>
      <c r="D19" s="30"/>
      <c r="E19" s="29"/>
      <c r="F19" s="30"/>
      <c r="G19" s="39"/>
      <c r="H19" s="30"/>
      <c r="I19" s="28"/>
      <c r="J19" s="64"/>
      <c r="K19" s="81"/>
      <c r="L19" s="94"/>
      <c r="M19" s="97" t="s">
        <v>112</v>
      </c>
    </row>
    <row r="20" spans="1:13" ht="30" customHeight="1">
      <c r="A20" s="3">
        <f t="shared" si="0"/>
        <v>43473</v>
      </c>
      <c r="B20" s="194" t="s">
        <v>23</v>
      </c>
      <c r="C20" s="29"/>
      <c r="D20" s="30"/>
      <c r="E20" s="29"/>
      <c r="F20" s="30"/>
      <c r="G20" s="39"/>
      <c r="H20" s="30"/>
      <c r="I20" s="28"/>
      <c r="J20" s="64"/>
      <c r="K20" s="81"/>
      <c r="L20" s="94"/>
      <c r="M20" s="97" t="s">
        <v>112</v>
      </c>
    </row>
    <row r="21" spans="1:13" ht="30" customHeight="1">
      <c r="A21" s="3">
        <f t="shared" si="0"/>
        <v>43474</v>
      </c>
      <c r="B21" s="194" t="s">
        <v>25</v>
      </c>
      <c r="C21" s="29"/>
      <c r="D21" s="30"/>
      <c r="E21" s="29"/>
      <c r="F21" s="30"/>
      <c r="G21" s="39"/>
      <c r="H21" s="30"/>
      <c r="I21" s="28"/>
      <c r="J21" s="64"/>
      <c r="K21" s="81"/>
      <c r="L21" s="94"/>
      <c r="M21" s="97" t="s">
        <v>112</v>
      </c>
    </row>
    <row r="22" spans="1:13" ht="30" customHeight="1">
      <c r="A22" s="3">
        <f t="shared" si="0"/>
        <v>43475</v>
      </c>
      <c r="B22" s="194" t="s">
        <v>26</v>
      </c>
      <c r="C22" s="29"/>
      <c r="D22" s="30"/>
      <c r="E22" s="29"/>
      <c r="F22" s="30"/>
      <c r="G22" s="39"/>
      <c r="H22" s="30"/>
      <c r="I22" s="28"/>
      <c r="J22" s="64"/>
      <c r="K22" s="81"/>
      <c r="L22" s="94"/>
      <c r="M22" s="97" t="s">
        <v>112</v>
      </c>
    </row>
    <row r="23" spans="1:13" ht="30" customHeight="1">
      <c r="A23" s="3">
        <f t="shared" si="0"/>
        <v>43476</v>
      </c>
      <c r="B23" s="194" t="s">
        <v>27</v>
      </c>
      <c r="C23" s="29"/>
      <c r="D23" s="30"/>
      <c r="E23" s="29"/>
      <c r="F23" s="30"/>
      <c r="G23" s="39"/>
      <c r="H23" s="30"/>
      <c r="I23" s="28"/>
      <c r="J23" s="64"/>
      <c r="K23" s="81"/>
      <c r="L23" s="94"/>
      <c r="M23" s="97" t="s">
        <v>112</v>
      </c>
    </row>
    <row r="24" spans="1:13" ht="30" customHeight="1">
      <c r="A24" s="3">
        <f t="shared" si="0"/>
        <v>43477</v>
      </c>
      <c r="B24" s="194" t="s">
        <v>29</v>
      </c>
      <c r="C24" s="29"/>
      <c r="D24" s="30"/>
      <c r="E24" s="29"/>
      <c r="F24" s="30"/>
      <c r="G24" s="39"/>
      <c r="H24" s="30"/>
      <c r="I24" s="28"/>
      <c r="J24" s="64"/>
      <c r="K24" s="81"/>
      <c r="L24" s="94"/>
      <c r="M24" s="97" t="s">
        <v>112</v>
      </c>
    </row>
    <row r="25" spans="1:13" ht="30" customHeight="1">
      <c r="A25" s="3">
        <f t="shared" si="0"/>
        <v>43478</v>
      </c>
      <c r="B25" s="194" t="s">
        <v>20</v>
      </c>
      <c r="C25" s="29"/>
      <c r="D25" s="30"/>
      <c r="E25" s="29"/>
      <c r="F25" s="30"/>
      <c r="G25" s="39"/>
      <c r="H25" s="30"/>
      <c r="I25" s="28"/>
      <c r="J25" s="64"/>
      <c r="K25" s="81"/>
      <c r="L25" s="94"/>
      <c r="M25" s="97" t="s">
        <v>112</v>
      </c>
    </row>
    <row r="26" spans="1:13" ht="30" customHeight="1">
      <c r="A26" s="3">
        <f t="shared" si="0"/>
        <v>43479</v>
      </c>
      <c r="B26" s="194" t="s">
        <v>22</v>
      </c>
      <c r="C26" s="29"/>
      <c r="D26" s="30"/>
      <c r="E26" s="29"/>
      <c r="F26" s="30"/>
      <c r="G26" s="39"/>
      <c r="H26" s="30"/>
      <c r="I26" s="28"/>
      <c r="J26" s="64"/>
      <c r="K26" s="81"/>
      <c r="L26" s="94"/>
      <c r="M26" s="97" t="s">
        <v>112</v>
      </c>
    </row>
    <row r="27" spans="1:13" ht="30" customHeight="1">
      <c r="A27" s="3">
        <f t="shared" si="0"/>
        <v>43480</v>
      </c>
      <c r="B27" s="194" t="s">
        <v>23</v>
      </c>
      <c r="C27" s="29"/>
      <c r="D27" s="30"/>
      <c r="E27" s="29"/>
      <c r="F27" s="30"/>
      <c r="G27" s="39"/>
      <c r="H27" s="30"/>
      <c r="I27" s="28"/>
      <c r="J27" s="64"/>
      <c r="K27" s="81"/>
      <c r="L27" s="94"/>
      <c r="M27" s="97" t="s">
        <v>112</v>
      </c>
    </row>
    <row r="28" spans="1:13" ht="30" customHeight="1">
      <c r="A28" s="3">
        <f t="shared" si="0"/>
        <v>43481</v>
      </c>
      <c r="B28" s="194" t="s">
        <v>25</v>
      </c>
      <c r="C28" s="29"/>
      <c r="D28" s="30"/>
      <c r="E28" s="29"/>
      <c r="F28" s="30"/>
      <c r="G28" s="39"/>
      <c r="H28" s="30"/>
      <c r="I28" s="28"/>
      <c r="J28" s="64"/>
      <c r="K28" s="81"/>
      <c r="L28" s="94"/>
      <c r="M28" s="97" t="s">
        <v>112</v>
      </c>
    </row>
    <row r="29" spans="1:13" ht="30" customHeight="1">
      <c r="A29" s="3">
        <f t="shared" si="0"/>
        <v>43482</v>
      </c>
      <c r="B29" s="194" t="s">
        <v>26</v>
      </c>
      <c r="C29" s="29"/>
      <c r="D29" s="30"/>
      <c r="E29" s="29"/>
      <c r="F29" s="30"/>
      <c r="G29" s="39"/>
      <c r="H29" s="30"/>
      <c r="I29" s="28"/>
      <c r="J29" s="64"/>
      <c r="K29" s="81"/>
      <c r="L29" s="94"/>
      <c r="M29" s="97" t="s">
        <v>112</v>
      </c>
    </row>
    <row r="30" spans="1:13" ht="30" customHeight="1">
      <c r="A30" s="3">
        <f t="shared" si="0"/>
        <v>43483</v>
      </c>
      <c r="B30" s="194" t="s">
        <v>27</v>
      </c>
      <c r="C30" s="29"/>
      <c r="D30" s="30"/>
      <c r="E30" s="29"/>
      <c r="F30" s="30"/>
      <c r="G30" s="39"/>
      <c r="H30" s="30"/>
      <c r="I30" s="28"/>
      <c r="J30" s="64"/>
      <c r="K30" s="81"/>
      <c r="L30" s="94"/>
      <c r="M30" s="97" t="s">
        <v>112</v>
      </c>
    </row>
    <row r="31" spans="1:13" ht="30" customHeight="1">
      <c r="A31" s="3">
        <f t="shared" si="0"/>
        <v>43484</v>
      </c>
      <c r="B31" s="194" t="s">
        <v>29</v>
      </c>
      <c r="C31" s="29"/>
      <c r="D31" s="30"/>
      <c r="E31" s="29"/>
      <c r="F31" s="30"/>
      <c r="G31" s="39"/>
      <c r="H31" s="30"/>
      <c r="I31" s="28"/>
      <c r="J31" s="64"/>
      <c r="K31" s="81"/>
      <c r="L31" s="94"/>
      <c r="M31" s="97" t="s">
        <v>112</v>
      </c>
    </row>
    <row r="32" spans="1:13" ht="30" customHeight="1">
      <c r="A32" s="3">
        <f t="shared" si="0"/>
        <v>43485</v>
      </c>
      <c r="B32" s="194" t="s">
        <v>20</v>
      </c>
      <c r="C32" s="29"/>
      <c r="D32" s="30"/>
      <c r="E32" s="29"/>
      <c r="F32" s="30"/>
      <c r="G32" s="39"/>
      <c r="H32" s="30"/>
      <c r="I32" s="28"/>
      <c r="J32" s="64"/>
      <c r="K32" s="81"/>
      <c r="L32" s="94"/>
      <c r="M32" s="97" t="s">
        <v>112</v>
      </c>
    </row>
    <row r="33" spans="1:13" ht="30" customHeight="1">
      <c r="A33" s="3">
        <f t="shared" si="0"/>
        <v>43486</v>
      </c>
      <c r="B33" s="194" t="s">
        <v>22</v>
      </c>
      <c r="C33" s="31"/>
      <c r="D33" s="30"/>
      <c r="E33" s="29"/>
      <c r="F33" s="30"/>
      <c r="G33" s="39"/>
      <c r="H33" s="30"/>
      <c r="I33" s="28"/>
      <c r="J33" s="64"/>
      <c r="K33" s="81"/>
      <c r="L33" s="94"/>
      <c r="M33" s="97" t="s">
        <v>112</v>
      </c>
    </row>
    <row r="34" spans="1:13" ht="30" customHeight="1">
      <c r="A34" s="3">
        <f t="shared" si="0"/>
        <v>43487</v>
      </c>
      <c r="B34" s="194" t="s">
        <v>23</v>
      </c>
      <c r="C34" s="31"/>
      <c r="D34" s="30"/>
      <c r="E34" s="29"/>
      <c r="F34" s="30"/>
      <c r="G34" s="39"/>
      <c r="H34" s="30"/>
      <c r="I34" s="28"/>
      <c r="J34" s="64"/>
      <c r="K34" s="81"/>
      <c r="L34" s="94"/>
      <c r="M34" s="97" t="s">
        <v>112</v>
      </c>
    </row>
    <row r="35" spans="1:13" ht="30" customHeight="1">
      <c r="A35" s="3">
        <f t="shared" si="0"/>
        <v>43488</v>
      </c>
      <c r="B35" s="194" t="s">
        <v>25</v>
      </c>
      <c r="C35" s="31"/>
      <c r="D35" s="30"/>
      <c r="E35" s="29"/>
      <c r="F35" s="30"/>
      <c r="G35" s="39"/>
      <c r="H35" s="30"/>
      <c r="I35" s="28"/>
      <c r="J35" s="64"/>
      <c r="K35" s="81"/>
      <c r="L35" s="94"/>
      <c r="M35" s="97" t="s">
        <v>112</v>
      </c>
    </row>
    <row r="36" spans="1:13" ht="30" customHeight="1">
      <c r="A36" s="3">
        <f t="shared" si="0"/>
        <v>43489</v>
      </c>
      <c r="B36" s="194" t="s">
        <v>26</v>
      </c>
      <c r="C36" s="31"/>
      <c r="D36" s="30"/>
      <c r="E36" s="29"/>
      <c r="F36" s="30"/>
      <c r="G36" s="39"/>
      <c r="H36" s="30"/>
      <c r="I36" s="28"/>
      <c r="J36" s="64"/>
      <c r="K36" s="81"/>
      <c r="L36" s="94"/>
      <c r="M36" s="97" t="s">
        <v>112</v>
      </c>
    </row>
    <row r="37" spans="1:13" ht="30" customHeight="1">
      <c r="A37" s="3">
        <f t="shared" si="0"/>
        <v>43490</v>
      </c>
      <c r="B37" s="194" t="s">
        <v>27</v>
      </c>
      <c r="C37" s="31"/>
      <c r="D37" s="30"/>
      <c r="E37" s="29"/>
      <c r="F37" s="30"/>
      <c r="G37" s="39"/>
      <c r="H37" s="30"/>
      <c r="I37" s="28"/>
      <c r="J37" s="64"/>
      <c r="K37" s="81"/>
      <c r="L37" s="94"/>
      <c r="M37" s="97" t="s">
        <v>112</v>
      </c>
    </row>
    <row r="38" spans="1:13" ht="30" customHeight="1">
      <c r="A38" s="3">
        <f t="shared" si="0"/>
        <v>43491</v>
      </c>
      <c r="B38" s="194" t="s">
        <v>29</v>
      </c>
      <c r="C38" s="31"/>
      <c r="D38" s="30"/>
      <c r="E38" s="29"/>
      <c r="F38" s="30"/>
      <c r="G38" s="39"/>
      <c r="H38" s="30"/>
      <c r="I38" s="28"/>
      <c r="J38" s="64"/>
      <c r="K38" s="81"/>
      <c r="L38" s="94"/>
      <c r="M38" s="97" t="s">
        <v>112</v>
      </c>
    </row>
    <row r="39" spans="1:13" ht="30" customHeight="1">
      <c r="A39" s="3">
        <f>A38+1</f>
        <v>43492</v>
      </c>
      <c r="B39" s="194" t="s">
        <v>20</v>
      </c>
      <c r="C39" s="31"/>
      <c r="D39" s="30"/>
      <c r="E39" s="29"/>
      <c r="F39" s="30"/>
      <c r="G39" s="39"/>
      <c r="H39" s="30"/>
      <c r="I39" s="28"/>
      <c r="J39" s="64"/>
      <c r="K39" s="81"/>
      <c r="L39" s="94"/>
      <c r="M39" s="97" t="s">
        <v>112</v>
      </c>
    </row>
    <row r="40" spans="1:13" ht="30" customHeight="1">
      <c r="A40" s="3">
        <f>A39+1</f>
        <v>43493</v>
      </c>
      <c r="B40" s="194" t="s">
        <v>22</v>
      </c>
      <c r="C40" s="31"/>
      <c r="D40" s="30"/>
      <c r="E40" s="29"/>
      <c r="F40" s="30"/>
      <c r="G40" s="39"/>
      <c r="H40" s="30"/>
      <c r="I40" s="28"/>
      <c r="J40" s="64"/>
      <c r="K40" s="81"/>
      <c r="L40" s="94"/>
      <c r="M40" s="97" t="s">
        <v>112</v>
      </c>
    </row>
    <row r="41" spans="1:13" ht="30" customHeight="1">
      <c r="A41" s="3">
        <f>IF(DAY(A40+1)&lt;4,"",A40+1)</f>
        <v>43494</v>
      </c>
      <c r="B41" s="194" t="s">
        <v>23</v>
      </c>
      <c r="C41" s="31"/>
      <c r="D41" s="30"/>
      <c r="E41" s="29"/>
      <c r="F41" s="30"/>
      <c r="G41" s="39"/>
      <c r="H41" s="30"/>
      <c r="I41" s="28"/>
      <c r="J41" s="64"/>
      <c r="K41" s="81"/>
      <c r="L41" s="94"/>
      <c r="M41" s="97" t="s">
        <v>112</v>
      </c>
    </row>
    <row r="42" spans="1:13" ht="30" customHeight="1">
      <c r="A42" s="3">
        <f>IF(DAY(A40+2)&lt;4,"",A40+2)</f>
        <v>43495</v>
      </c>
      <c r="B42" s="194" t="s">
        <v>25</v>
      </c>
      <c r="C42" s="31"/>
      <c r="D42" s="30"/>
      <c r="E42" s="29"/>
      <c r="F42" s="30"/>
      <c r="G42" s="39"/>
      <c r="H42" s="30"/>
      <c r="I42" s="28"/>
      <c r="J42" s="64"/>
      <c r="K42" s="81"/>
      <c r="L42" s="94"/>
      <c r="M42" s="97" t="s">
        <v>112</v>
      </c>
    </row>
    <row r="43" spans="1:13" ht="30" customHeight="1" thickBot="1">
      <c r="A43" s="7">
        <f>IF(DAY(A40+3)&lt;4,"",A40+3)</f>
        <v>43496</v>
      </c>
      <c r="B43" s="194" t="s">
        <v>26</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43497</v>
      </c>
      <c r="B13" s="13" t="s">
        <v>28</v>
      </c>
      <c r="C13" s="25"/>
      <c r="D13" s="26"/>
      <c r="E13" s="25"/>
      <c r="F13" s="26"/>
      <c r="G13" s="38"/>
      <c r="H13" s="26"/>
      <c r="I13" s="27"/>
      <c r="J13" s="79" t="s">
        <v>17</v>
      </c>
      <c r="K13" s="80"/>
      <c r="L13" s="93"/>
      <c r="M13" s="97" t="s">
        <v>112</v>
      </c>
    </row>
    <row r="14" spans="1:13" ht="30" customHeight="1">
      <c r="A14" s="3">
        <f>A13+1</f>
        <v>43498</v>
      </c>
      <c r="B14" s="194" t="s">
        <v>29</v>
      </c>
      <c r="C14" s="25"/>
      <c r="D14" s="26"/>
      <c r="E14" s="25"/>
      <c r="F14" s="26"/>
      <c r="G14" s="39"/>
      <c r="H14" s="30"/>
      <c r="I14" s="27"/>
      <c r="J14" s="64" t="s">
        <v>17</v>
      </c>
      <c r="K14" s="81"/>
      <c r="L14" s="94"/>
      <c r="M14" s="97" t="s">
        <v>112</v>
      </c>
    </row>
    <row r="15" spans="1:13" ht="30" customHeight="1">
      <c r="A15" s="3">
        <f aca="true" t="shared" si="0" ref="A15:A38">A14+1</f>
        <v>43499</v>
      </c>
      <c r="B15" s="194" t="s">
        <v>20</v>
      </c>
      <c r="C15" s="25"/>
      <c r="D15" s="26"/>
      <c r="E15" s="25"/>
      <c r="F15" s="26"/>
      <c r="G15" s="39"/>
      <c r="H15" s="30"/>
      <c r="I15" s="28"/>
      <c r="J15" s="64" t="s">
        <v>17</v>
      </c>
      <c r="K15" s="81"/>
      <c r="L15" s="94"/>
      <c r="M15" s="97" t="s">
        <v>112</v>
      </c>
    </row>
    <row r="16" spans="1:13" ht="30" customHeight="1">
      <c r="A16" s="3">
        <f t="shared" si="0"/>
        <v>43500</v>
      </c>
      <c r="B16" s="194" t="s">
        <v>22</v>
      </c>
      <c r="C16" s="29"/>
      <c r="D16" s="30"/>
      <c r="E16" s="29"/>
      <c r="F16" s="30"/>
      <c r="G16" s="39"/>
      <c r="H16" s="30"/>
      <c r="I16" s="28"/>
      <c r="J16" s="64" t="s">
        <v>17</v>
      </c>
      <c r="K16" s="81"/>
      <c r="L16" s="94"/>
      <c r="M16" s="97" t="s">
        <v>112</v>
      </c>
    </row>
    <row r="17" spans="1:13" ht="30" customHeight="1">
      <c r="A17" s="3">
        <f t="shared" si="0"/>
        <v>43501</v>
      </c>
      <c r="B17" s="194" t="s">
        <v>23</v>
      </c>
      <c r="C17" s="29"/>
      <c r="D17" s="30"/>
      <c r="E17" s="29"/>
      <c r="F17" s="30"/>
      <c r="G17" s="39"/>
      <c r="H17" s="30"/>
      <c r="I17" s="28"/>
      <c r="J17" s="64"/>
      <c r="K17" s="81"/>
      <c r="L17" s="94"/>
      <c r="M17" s="97" t="s">
        <v>112</v>
      </c>
    </row>
    <row r="18" spans="1:13" ht="30" customHeight="1">
      <c r="A18" s="3">
        <f t="shared" si="0"/>
        <v>43502</v>
      </c>
      <c r="B18" s="194" t="s">
        <v>25</v>
      </c>
      <c r="C18" s="29"/>
      <c r="D18" s="30"/>
      <c r="E18" s="29"/>
      <c r="F18" s="30"/>
      <c r="G18" s="39"/>
      <c r="H18" s="30"/>
      <c r="I18" s="28"/>
      <c r="J18" s="64"/>
      <c r="K18" s="81"/>
      <c r="L18" s="94"/>
      <c r="M18" s="97" t="s">
        <v>112</v>
      </c>
    </row>
    <row r="19" spans="1:13" ht="30" customHeight="1">
      <c r="A19" s="3">
        <f t="shared" si="0"/>
        <v>43503</v>
      </c>
      <c r="B19" s="194" t="s">
        <v>26</v>
      </c>
      <c r="C19" s="29"/>
      <c r="D19" s="30"/>
      <c r="E19" s="29"/>
      <c r="F19" s="30"/>
      <c r="G19" s="39"/>
      <c r="H19" s="30"/>
      <c r="I19" s="28"/>
      <c r="J19" s="64"/>
      <c r="K19" s="81"/>
      <c r="L19" s="94"/>
      <c r="M19" s="97" t="s">
        <v>112</v>
      </c>
    </row>
    <row r="20" spans="1:13" ht="30" customHeight="1">
      <c r="A20" s="3">
        <f t="shared" si="0"/>
        <v>43504</v>
      </c>
      <c r="B20" s="194" t="s">
        <v>27</v>
      </c>
      <c r="C20" s="29"/>
      <c r="D20" s="30"/>
      <c r="E20" s="29"/>
      <c r="F20" s="30"/>
      <c r="G20" s="39"/>
      <c r="H20" s="30"/>
      <c r="I20" s="28"/>
      <c r="J20" s="64"/>
      <c r="K20" s="81"/>
      <c r="L20" s="94"/>
      <c r="M20" s="97" t="s">
        <v>112</v>
      </c>
    </row>
    <row r="21" spans="1:13" ht="30" customHeight="1">
      <c r="A21" s="3">
        <f t="shared" si="0"/>
        <v>43505</v>
      </c>
      <c r="B21" s="194" t="s">
        <v>29</v>
      </c>
      <c r="C21" s="29"/>
      <c r="D21" s="30"/>
      <c r="E21" s="29"/>
      <c r="F21" s="30"/>
      <c r="G21" s="39"/>
      <c r="H21" s="30"/>
      <c r="I21" s="28"/>
      <c r="J21" s="64"/>
      <c r="K21" s="81"/>
      <c r="L21" s="94"/>
      <c r="M21" s="97" t="s">
        <v>112</v>
      </c>
    </row>
    <row r="22" spans="1:13" ht="30" customHeight="1">
      <c r="A22" s="3">
        <f t="shared" si="0"/>
        <v>43506</v>
      </c>
      <c r="B22" s="194" t="s">
        <v>20</v>
      </c>
      <c r="C22" s="29"/>
      <c r="D22" s="30"/>
      <c r="E22" s="29"/>
      <c r="F22" s="30"/>
      <c r="G22" s="39"/>
      <c r="H22" s="30"/>
      <c r="I22" s="28"/>
      <c r="J22" s="64"/>
      <c r="K22" s="81"/>
      <c r="L22" s="94"/>
      <c r="M22" s="97" t="s">
        <v>112</v>
      </c>
    </row>
    <row r="23" spans="1:13" ht="30" customHeight="1">
      <c r="A23" s="3">
        <f t="shared" si="0"/>
        <v>43507</v>
      </c>
      <c r="B23" s="194" t="s">
        <v>22</v>
      </c>
      <c r="C23" s="29"/>
      <c r="D23" s="30"/>
      <c r="E23" s="29"/>
      <c r="F23" s="30"/>
      <c r="G23" s="39"/>
      <c r="H23" s="30"/>
      <c r="I23" s="28"/>
      <c r="J23" s="64"/>
      <c r="K23" s="81"/>
      <c r="L23" s="94"/>
      <c r="M23" s="97" t="s">
        <v>112</v>
      </c>
    </row>
    <row r="24" spans="1:13" ht="30" customHeight="1">
      <c r="A24" s="3">
        <f t="shared" si="0"/>
        <v>43508</v>
      </c>
      <c r="B24" s="194" t="s">
        <v>23</v>
      </c>
      <c r="C24" s="29"/>
      <c r="D24" s="30"/>
      <c r="E24" s="29"/>
      <c r="F24" s="30"/>
      <c r="G24" s="39"/>
      <c r="H24" s="30"/>
      <c r="I24" s="28"/>
      <c r="J24" s="64"/>
      <c r="K24" s="81"/>
      <c r="L24" s="94"/>
      <c r="M24" s="97" t="s">
        <v>112</v>
      </c>
    </row>
    <row r="25" spans="1:13" ht="30" customHeight="1">
      <c r="A25" s="3">
        <f t="shared" si="0"/>
        <v>43509</v>
      </c>
      <c r="B25" s="194" t="s">
        <v>25</v>
      </c>
      <c r="C25" s="29"/>
      <c r="D25" s="30"/>
      <c r="E25" s="29"/>
      <c r="F25" s="30"/>
      <c r="G25" s="39"/>
      <c r="H25" s="30"/>
      <c r="I25" s="28"/>
      <c r="J25" s="64"/>
      <c r="K25" s="81"/>
      <c r="L25" s="94"/>
      <c r="M25" s="97" t="s">
        <v>112</v>
      </c>
    </row>
    <row r="26" spans="1:13" ht="30" customHeight="1">
      <c r="A26" s="3">
        <f t="shared" si="0"/>
        <v>43510</v>
      </c>
      <c r="B26" s="194" t="s">
        <v>26</v>
      </c>
      <c r="C26" s="29"/>
      <c r="D26" s="30"/>
      <c r="E26" s="29"/>
      <c r="F26" s="30"/>
      <c r="G26" s="39"/>
      <c r="H26" s="30"/>
      <c r="I26" s="28"/>
      <c r="J26" s="64"/>
      <c r="K26" s="81"/>
      <c r="L26" s="94"/>
      <c r="M26" s="97" t="s">
        <v>112</v>
      </c>
    </row>
    <row r="27" spans="1:13" ht="30" customHeight="1">
      <c r="A27" s="3">
        <f t="shared" si="0"/>
        <v>43511</v>
      </c>
      <c r="B27" s="194" t="s">
        <v>27</v>
      </c>
      <c r="C27" s="29"/>
      <c r="D27" s="30"/>
      <c r="E27" s="29"/>
      <c r="F27" s="30"/>
      <c r="G27" s="39"/>
      <c r="H27" s="30"/>
      <c r="I27" s="28"/>
      <c r="J27" s="64"/>
      <c r="K27" s="81"/>
      <c r="L27" s="94"/>
      <c r="M27" s="97" t="s">
        <v>112</v>
      </c>
    </row>
    <row r="28" spans="1:13" ht="30" customHeight="1">
      <c r="A28" s="3">
        <f t="shared" si="0"/>
        <v>43512</v>
      </c>
      <c r="B28" s="194" t="s">
        <v>29</v>
      </c>
      <c r="C28" s="29"/>
      <c r="D28" s="30"/>
      <c r="E28" s="29"/>
      <c r="F28" s="30"/>
      <c r="G28" s="39"/>
      <c r="H28" s="30"/>
      <c r="I28" s="28"/>
      <c r="J28" s="64"/>
      <c r="K28" s="81"/>
      <c r="L28" s="94"/>
      <c r="M28" s="97" t="s">
        <v>112</v>
      </c>
    </row>
    <row r="29" spans="1:13" ht="30" customHeight="1">
      <c r="A29" s="3">
        <f t="shared" si="0"/>
        <v>43513</v>
      </c>
      <c r="B29" s="194" t="s">
        <v>20</v>
      </c>
      <c r="C29" s="29"/>
      <c r="D29" s="30"/>
      <c r="E29" s="29"/>
      <c r="F29" s="30"/>
      <c r="G29" s="39"/>
      <c r="H29" s="30"/>
      <c r="I29" s="28"/>
      <c r="J29" s="64"/>
      <c r="K29" s="81"/>
      <c r="L29" s="94"/>
      <c r="M29" s="97" t="s">
        <v>112</v>
      </c>
    </row>
    <row r="30" spans="1:13" ht="30" customHeight="1">
      <c r="A30" s="3">
        <f t="shared" si="0"/>
        <v>43514</v>
      </c>
      <c r="B30" s="194" t="s">
        <v>22</v>
      </c>
      <c r="C30" s="29"/>
      <c r="D30" s="30"/>
      <c r="E30" s="29"/>
      <c r="F30" s="30"/>
      <c r="G30" s="39"/>
      <c r="H30" s="30"/>
      <c r="I30" s="28"/>
      <c r="J30" s="64"/>
      <c r="K30" s="81"/>
      <c r="L30" s="94"/>
      <c r="M30" s="97" t="s">
        <v>112</v>
      </c>
    </row>
    <row r="31" spans="1:13" ht="30" customHeight="1">
      <c r="A31" s="3">
        <f t="shared" si="0"/>
        <v>43515</v>
      </c>
      <c r="B31" s="194" t="s">
        <v>23</v>
      </c>
      <c r="C31" s="29"/>
      <c r="D31" s="30"/>
      <c r="E31" s="29"/>
      <c r="F31" s="30"/>
      <c r="G31" s="39"/>
      <c r="H31" s="30"/>
      <c r="I31" s="28"/>
      <c r="J31" s="64"/>
      <c r="K31" s="81"/>
      <c r="L31" s="94"/>
      <c r="M31" s="97" t="s">
        <v>112</v>
      </c>
    </row>
    <row r="32" spans="1:13" ht="30" customHeight="1">
      <c r="A32" s="3">
        <f t="shared" si="0"/>
        <v>43516</v>
      </c>
      <c r="B32" s="194" t="s">
        <v>25</v>
      </c>
      <c r="C32" s="29"/>
      <c r="D32" s="30"/>
      <c r="E32" s="29"/>
      <c r="F32" s="30"/>
      <c r="G32" s="39"/>
      <c r="H32" s="30"/>
      <c r="I32" s="28"/>
      <c r="J32" s="64"/>
      <c r="K32" s="81"/>
      <c r="L32" s="94"/>
      <c r="M32" s="97" t="s">
        <v>112</v>
      </c>
    </row>
    <row r="33" spans="1:13" ht="30" customHeight="1">
      <c r="A33" s="3">
        <f t="shared" si="0"/>
        <v>43517</v>
      </c>
      <c r="B33" s="194" t="s">
        <v>26</v>
      </c>
      <c r="C33" s="31"/>
      <c r="D33" s="30"/>
      <c r="E33" s="29"/>
      <c r="F33" s="30"/>
      <c r="G33" s="39"/>
      <c r="H33" s="30"/>
      <c r="I33" s="28"/>
      <c r="J33" s="64"/>
      <c r="K33" s="81"/>
      <c r="L33" s="94"/>
      <c r="M33" s="97" t="s">
        <v>112</v>
      </c>
    </row>
    <row r="34" spans="1:13" ht="30" customHeight="1">
      <c r="A34" s="3">
        <f t="shared" si="0"/>
        <v>43518</v>
      </c>
      <c r="B34" s="194" t="s">
        <v>27</v>
      </c>
      <c r="C34" s="31"/>
      <c r="D34" s="30"/>
      <c r="E34" s="29"/>
      <c r="F34" s="30"/>
      <c r="G34" s="39"/>
      <c r="H34" s="30"/>
      <c r="I34" s="28"/>
      <c r="J34" s="64"/>
      <c r="K34" s="81"/>
      <c r="L34" s="94"/>
      <c r="M34" s="97" t="s">
        <v>112</v>
      </c>
    </row>
    <row r="35" spans="1:13" ht="30" customHeight="1">
      <c r="A35" s="3">
        <f t="shared" si="0"/>
        <v>43519</v>
      </c>
      <c r="B35" s="194" t="s">
        <v>29</v>
      </c>
      <c r="C35" s="31"/>
      <c r="D35" s="30"/>
      <c r="E35" s="29"/>
      <c r="F35" s="30"/>
      <c r="G35" s="39"/>
      <c r="H35" s="30"/>
      <c r="I35" s="28"/>
      <c r="J35" s="64"/>
      <c r="K35" s="81"/>
      <c r="L35" s="94"/>
      <c r="M35" s="97" t="s">
        <v>112</v>
      </c>
    </row>
    <row r="36" spans="1:13" ht="30" customHeight="1">
      <c r="A36" s="3">
        <f t="shared" si="0"/>
        <v>43520</v>
      </c>
      <c r="B36" s="194" t="s">
        <v>20</v>
      </c>
      <c r="C36" s="31"/>
      <c r="D36" s="30"/>
      <c r="E36" s="29"/>
      <c r="F36" s="30"/>
      <c r="G36" s="39"/>
      <c r="H36" s="30"/>
      <c r="I36" s="28"/>
      <c r="J36" s="64"/>
      <c r="K36" s="81"/>
      <c r="L36" s="94"/>
      <c r="M36" s="97" t="s">
        <v>112</v>
      </c>
    </row>
    <row r="37" spans="1:13" ht="30" customHeight="1">
      <c r="A37" s="3">
        <f t="shared" si="0"/>
        <v>43521</v>
      </c>
      <c r="B37" s="194" t="s">
        <v>22</v>
      </c>
      <c r="C37" s="31"/>
      <c r="D37" s="30"/>
      <c r="E37" s="29"/>
      <c r="F37" s="30"/>
      <c r="G37" s="39"/>
      <c r="H37" s="30"/>
      <c r="I37" s="28"/>
      <c r="J37" s="64"/>
      <c r="K37" s="81"/>
      <c r="L37" s="94"/>
      <c r="M37" s="97" t="s">
        <v>112</v>
      </c>
    </row>
    <row r="38" spans="1:13" ht="30" customHeight="1">
      <c r="A38" s="3">
        <f t="shared" si="0"/>
        <v>43522</v>
      </c>
      <c r="B38" s="194" t="s">
        <v>23</v>
      </c>
      <c r="C38" s="31"/>
      <c r="D38" s="30"/>
      <c r="E38" s="29"/>
      <c r="F38" s="30"/>
      <c r="G38" s="39"/>
      <c r="H38" s="30"/>
      <c r="I38" s="28"/>
      <c r="J38" s="64"/>
      <c r="K38" s="81"/>
      <c r="L38" s="94"/>
      <c r="M38" s="97" t="s">
        <v>112</v>
      </c>
    </row>
    <row r="39" spans="1:13" ht="30" customHeight="1">
      <c r="A39" s="3">
        <f>A38+1</f>
        <v>43523</v>
      </c>
      <c r="B39" s="194" t="s">
        <v>25</v>
      </c>
      <c r="C39" s="31"/>
      <c r="D39" s="30"/>
      <c r="E39" s="29"/>
      <c r="F39" s="30"/>
      <c r="G39" s="39"/>
      <c r="H39" s="30"/>
      <c r="I39" s="28"/>
      <c r="J39" s="64"/>
      <c r="K39" s="81"/>
      <c r="L39" s="94"/>
      <c r="M39" s="97" t="s">
        <v>112</v>
      </c>
    </row>
    <row r="40" spans="1:13" ht="30" customHeight="1">
      <c r="A40" s="3">
        <f>A39+1</f>
        <v>43524</v>
      </c>
      <c r="B40" s="194" t="s">
        <v>26</v>
      </c>
      <c r="C40" s="31"/>
      <c r="D40" s="30"/>
      <c r="E40" s="29"/>
      <c r="F40" s="30"/>
      <c r="G40" s="39"/>
      <c r="H40" s="30"/>
      <c r="I40" s="28"/>
      <c r="J40" s="64"/>
      <c r="K40" s="81"/>
      <c r="L40" s="94"/>
      <c r="M40" s="97" t="s">
        <v>112</v>
      </c>
    </row>
    <row r="41" spans="1:13" ht="30" customHeight="1">
      <c r="A41" s="3"/>
      <c r="B41" s="194"/>
      <c r="C41" s="31"/>
      <c r="D41" s="30"/>
      <c r="E41" s="29"/>
      <c r="F41" s="30"/>
      <c r="G41" s="39"/>
      <c r="H41" s="30"/>
      <c r="I41" s="28"/>
      <c r="J41" s="64"/>
      <c r="K41" s="81"/>
      <c r="L41" s="94"/>
      <c r="M41" s="97" t="s">
        <v>112</v>
      </c>
    </row>
    <row r="42" spans="1:13" ht="30" customHeight="1">
      <c r="A42" s="3">
        <f>IF(DAY(A40+2)&lt;4,"",A40+2)</f>
      </c>
      <c r="B42" s="4"/>
      <c r="C42" s="31"/>
      <c r="D42" s="30"/>
      <c r="E42" s="29"/>
      <c r="F42" s="30"/>
      <c r="G42" s="39"/>
      <c r="H42" s="30"/>
      <c r="I42" s="28"/>
      <c r="J42" s="64"/>
      <c r="K42" s="81"/>
      <c r="L42" s="94"/>
      <c r="M42" s="97" t="s">
        <v>112</v>
      </c>
    </row>
    <row r="43" spans="1:13" ht="30" customHeight="1" thickBot="1">
      <c r="A43" s="7">
        <f>IF(DAY(A40+3)&lt;4,"",A40+3)</f>
      </c>
      <c r="B43" s="6">
        <f>TEXT(IF(A43="","",WEEKDAY(A43,1)),"aaa")</f>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46">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43525</v>
      </c>
      <c r="B13" s="13" t="s">
        <v>28</v>
      </c>
      <c r="C13" s="25"/>
      <c r="D13" s="26"/>
      <c r="E13" s="25"/>
      <c r="F13" s="26"/>
      <c r="G13" s="38"/>
      <c r="H13" s="26"/>
      <c r="I13" s="27"/>
      <c r="J13" s="79" t="s">
        <v>17</v>
      </c>
      <c r="K13" s="80"/>
      <c r="L13" s="93"/>
      <c r="M13" s="97" t="s">
        <v>112</v>
      </c>
    </row>
    <row r="14" spans="1:13" ht="30" customHeight="1">
      <c r="A14" s="3">
        <f>A13+1</f>
        <v>43526</v>
      </c>
      <c r="B14" s="194" t="s">
        <v>29</v>
      </c>
      <c r="C14" s="25"/>
      <c r="D14" s="26"/>
      <c r="E14" s="25"/>
      <c r="F14" s="26"/>
      <c r="G14" s="39"/>
      <c r="H14" s="30"/>
      <c r="I14" s="27"/>
      <c r="J14" s="64" t="s">
        <v>17</v>
      </c>
      <c r="K14" s="81"/>
      <c r="L14" s="94"/>
      <c r="M14" s="97" t="s">
        <v>112</v>
      </c>
    </row>
    <row r="15" spans="1:13" ht="30" customHeight="1">
      <c r="A15" s="3">
        <f aca="true" t="shared" si="0" ref="A15:A38">A14+1</f>
        <v>43527</v>
      </c>
      <c r="B15" s="194" t="s">
        <v>20</v>
      </c>
      <c r="C15" s="25"/>
      <c r="D15" s="26"/>
      <c r="E15" s="25"/>
      <c r="F15" s="26"/>
      <c r="G15" s="39"/>
      <c r="H15" s="30"/>
      <c r="I15" s="28"/>
      <c r="J15" s="64" t="s">
        <v>17</v>
      </c>
      <c r="K15" s="81"/>
      <c r="L15" s="94"/>
      <c r="M15" s="97" t="s">
        <v>112</v>
      </c>
    </row>
    <row r="16" spans="1:13" ht="30" customHeight="1">
      <c r="A16" s="3">
        <f t="shared" si="0"/>
        <v>43528</v>
      </c>
      <c r="B16" s="194" t="s">
        <v>22</v>
      </c>
      <c r="C16" s="29"/>
      <c r="D16" s="30"/>
      <c r="E16" s="29"/>
      <c r="F16" s="30"/>
      <c r="G16" s="39"/>
      <c r="H16" s="30"/>
      <c r="I16" s="28"/>
      <c r="J16" s="64" t="s">
        <v>17</v>
      </c>
      <c r="K16" s="81"/>
      <c r="L16" s="94"/>
      <c r="M16" s="97" t="s">
        <v>112</v>
      </c>
    </row>
    <row r="17" spans="1:13" ht="30" customHeight="1">
      <c r="A17" s="3">
        <f t="shared" si="0"/>
        <v>43529</v>
      </c>
      <c r="B17" s="194" t="s">
        <v>23</v>
      </c>
      <c r="C17" s="29"/>
      <c r="D17" s="30"/>
      <c r="E17" s="29"/>
      <c r="F17" s="30"/>
      <c r="G17" s="39"/>
      <c r="H17" s="30"/>
      <c r="I17" s="28"/>
      <c r="J17" s="64"/>
      <c r="K17" s="81"/>
      <c r="L17" s="94"/>
      <c r="M17" s="97" t="s">
        <v>112</v>
      </c>
    </row>
    <row r="18" spans="1:13" ht="30" customHeight="1">
      <c r="A18" s="3">
        <f t="shared" si="0"/>
        <v>43530</v>
      </c>
      <c r="B18" s="194" t="s">
        <v>25</v>
      </c>
      <c r="C18" s="29"/>
      <c r="D18" s="30"/>
      <c r="E18" s="29"/>
      <c r="F18" s="30"/>
      <c r="G18" s="39"/>
      <c r="H18" s="30"/>
      <c r="I18" s="28"/>
      <c r="J18" s="64"/>
      <c r="K18" s="81"/>
      <c r="L18" s="94"/>
      <c r="M18" s="97" t="s">
        <v>112</v>
      </c>
    </row>
    <row r="19" spans="1:13" ht="30" customHeight="1">
      <c r="A19" s="3">
        <f t="shared" si="0"/>
        <v>43531</v>
      </c>
      <c r="B19" s="194" t="s">
        <v>26</v>
      </c>
      <c r="C19" s="29"/>
      <c r="D19" s="30"/>
      <c r="E19" s="29"/>
      <c r="F19" s="30"/>
      <c r="G19" s="39"/>
      <c r="H19" s="30"/>
      <c r="I19" s="28"/>
      <c r="J19" s="64"/>
      <c r="K19" s="81"/>
      <c r="L19" s="94"/>
      <c r="M19" s="97" t="s">
        <v>112</v>
      </c>
    </row>
    <row r="20" spans="1:13" ht="30" customHeight="1">
      <c r="A20" s="3">
        <f t="shared" si="0"/>
        <v>43532</v>
      </c>
      <c r="B20" s="194" t="s">
        <v>27</v>
      </c>
      <c r="C20" s="29"/>
      <c r="D20" s="30"/>
      <c r="E20" s="29"/>
      <c r="F20" s="30"/>
      <c r="G20" s="39"/>
      <c r="H20" s="30"/>
      <c r="I20" s="28"/>
      <c r="J20" s="64"/>
      <c r="K20" s="81"/>
      <c r="L20" s="94"/>
      <c r="M20" s="97" t="s">
        <v>112</v>
      </c>
    </row>
    <row r="21" spans="1:13" ht="30" customHeight="1">
      <c r="A21" s="3">
        <f t="shared" si="0"/>
        <v>43533</v>
      </c>
      <c r="B21" s="194" t="s">
        <v>29</v>
      </c>
      <c r="C21" s="29"/>
      <c r="D21" s="30"/>
      <c r="E21" s="29"/>
      <c r="F21" s="30"/>
      <c r="G21" s="39"/>
      <c r="H21" s="30"/>
      <c r="I21" s="28"/>
      <c r="J21" s="64"/>
      <c r="K21" s="81"/>
      <c r="L21" s="94"/>
      <c r="M21" s="97" t="s">
        <v>112</v>
      </c>
    </row>
    <row r="22" spans="1:13" ht="30" customHeight="1">
      <c r="A22" s="3">
        <f t="shared" si="0"/>
        <v>43534</v>
      </c>
      <c r="B22" s="194" t="s">
        <v>20</v>
      </c>
      <c r="C22" s="29"/>
      <c r="D22" s="30"/>
      <c r="E22" s="29"/>
      <c r="F22" s="30"/>
      <c r="G22" s="39"/>
      <c r="H22" s="30"/>
      <c r="I22" s="28"/>
      <c r="J22" s="64"/>
      <c r="K22" s="81"/>
      <c r="L22" s="94"/>
      <c r="M22" s="97" t="s">
        <v>112</v>
      </c>
    </row>
    <row r="23" spans="1:13" ht="30" customHeight="1">
      <c r="A23" s="3">
        <f t="shared" si="0"/>
        <v>43535</v>
      </c>
      <c r="B23" s="194" t="s">
        <v>22</v>
      </c>
      <c r="C23" s="29"/>
      <c r="D23" s="30"/>
      <c r="E23" s="29"/>
      <c r="F23" s="30"/>
      <c r="G23" s="39"/>
      <c r="H23" s="30"/>
      <c r="I23" s="28"/>
      <c r="J23" s="64"/>
      <c r="K23" s="81"/>
      <c r="L23" s="94"/>
      <c r="M23" s="97" t="s">
        <v>112</v>
      </c>
    </row>
    <row r="24" spans="1:13" ht="30" customHeight="1">
      <c r="A24" s="3">
        <f t="shared" si="0"/>
        <v>43536</v>
      </c>
      <c r="B24" s="194" t="s">
        <v>23</v>
      </c>
      <c r="C24" s="29"/>
      <c r="D24" s="30"/>
      <c r="E24" s="29"/>
      <c r="F24" s="30"/>
      <c r="G24" s="39"/>
      <c r="H24" s="30"/>
      <c r="I24" s="28"/>
      <c r="J24" s="64"/>
      <c r="K24" s="81"/>
      <c r="L24" s="94"/>
      <c r="M24" s="97" t="s">
        <v>112</v>
      </c>
    </row>
    <row r="25" spans="1:13" ht="30" customHeight="1">
      <c r="A25" s="3">
        <f t="shared" si="0"/>
        <v>43537</v>
      </c>
      <c r="B25" s="194" t="s">
        <v>25</v>
      </c>
      <c r="C25" s="29"/>
      <c r="D25" s="30"/>
      <c r="E25" s="29"/>
      <c r="F25" s="30"/>
      <c r="G25" s="39"/>
      <c r="H25" s="30"/>
      <c r="I25" s="28"/>
      <c r="J25" s="64"/>
      <c r="K25" s="81"/>
      <c r="L25" s="94"/>
      <c r="M25" s="97" t="s">
        <v>112</v>
      </c>
    </row>
    <row r="26" spans="1:13" ht="30" customHeight="1">
      <c r="A26" s="3">
        <f t="shared" si="0"/>
        <v>43538</v>
      </c>
      <c r="B26" s="194" t="s">
        <v>26</v>
      </c>
      <c r="C26" s="29"/>
      <c r="D26" s="30"/>
      <c r="E26" s="29"/>
      <c r="F26" s="30"/>
      <c r="G26" s="39"/>
      <c r="H26" s="30"/>
      <c r="I26" s="28"/>
      <c r="J26" s="64"/>
      <c r="K26" s="81"/>
      <c r="L26" s="94"/>
      <c r="M26" s="97" t="s">
        <v>112</v>
      </c>
    </row>
    <row r="27" spans="1:13" ht="30" customHeight="1">
      <c r="A27" s="3">
        <f t="shared" si="0"/>
        <v>43539</v>
      </c>
      <c r="B27" s="194" t="s">
        <v>27</v>
      </c>
      <c r="C27" s="29"/>
      <c r="D27" s="30"/>
      <c r="E27" s="29"/>
      <c r="F27" s="30"/>
      <c r="G27" s="39"/>
      <c r="H27" s="30"/>
      <c r="I27" s="28"/>
      <c r="J27" s="64"/>
      <c r="K27" s="81"/>
      <c r="L27" s="94"/>
      <c r="M27" s="97" t="s">
        <v>112</v>
      </c>
    </row>
    <row r="28" spans="1:13" ht="30" customHeight="1">
      <c r="A28" s="3">
        <f t="shared" si="0"/>
        <v>43540</v>
      </c>
      <c r="B28" s="194" t="s">
        <v>29</v>
      </c>
      <c r="C28" s="29"/>
      <c r="D28" s="30"/>
      <c r="E28" s="29"/>
      <c r="F28" s="30"/>
      <c r="G28" s="39"/>
      <c r="H28" s="30"/>
      <c r="I28" s="28"/>
      <c r="J28" s="64"/>
      <c r="K28" s="81"/>
      <c r="L28" s="94"/>
      <c r="M28" s="97" t="s">
        <v>112</v>
      </c>
    </row>
    <row r="29" spans="1:13" ht="30" customHeight="1">
      <c r="A29" s="3">
        <f t="shared" si="0"/>
        <v>43541</v>
      </c>
      <c r="B29" s="194" t="s">
        <v>20</v>
      </c>
      <c r="C29" s="29"/>
      <c r="D29" s="30"/>
      <c r="E29" s="29"/>
      <c r="F29" s="30"/>
      <c r="G29" s="39"/>
      <c r="H29" s="30"/>
      <c r="I29" s="28"/>
      <c r="J29" s="64"/>
      <c r="K29" s="81"/>
      <c r="L29" s="94"/>
      <c r="M29" s="97" t="s">
        <v>112</v>
      </c>
    </row>
    <row r="30" spans="1:13" ht="30" customHeight="1">
      <c r="A30" s="3">
        <f t="shared" si="0"/>
        <v>43542</v>
      </c>
      <c r="B30" s="194" t="s">
        <v>22</v>
      </c>
      <c r="C30" s="29"/>
      <c r="D30" s="30"/>
      <c r="E30" s="29"/>
      <c r="F30" s="30"/>
      <c r="G30" s="39"/>
      <c r="H30" s="30"/>
      <c r="I30" s="28"/>
      <c r="J30" s="64"/>
      <c r="K30" s="81"/>
      <c r="L30" s="94"/>
      <c r="M30" s="97" t="s">
        <v>112</v>
      </c>
    </row>
    <row r="31" spans="1:13" ht="30" customHeight="1">
      <c r="A31" s="3">
        <f t="shared" si="0"/>
        <v>43543</v>
      </c>
      <c r="B31" s="194" t="s">
        <v>23</v>
      </c>
      <c r="C31" s="29"/>
      <c r="D31" s="30"/>
      <c r="E31" s="29"/>
      <c r="F31" s="30"/>
      <c r="G31" s="39"/>
      <c r="H31" s="30"/>
      <c r="I31" s="28"/>
      <c r="J31" s="64"/>
      <c r="K31" s="81"/>
      <c r="L31" s="94"/>
      <c r="M31" s="97" t="s">
        <v>112</v>
      </c>
    </row>
    <row r="32" spans="1:13" ht="30" customHeight="1">
      <c r="A32" s="3">
        <f t="shared" si="0"/>
        <v>43544</v>
      </c>
      <c r="B32" s="194" t="s">
        <v>25</v>
      </c>
      <c r="C32" s="29"/>
      <c r="D32" s="30"/>
      <c r="E32" s="29"/>
      <c r="F32" s="30"/>
      <c r="G32" s="39"/>
      <c r="H32" s="30"/>
      <c r="I32" s="28"/>
      <c r="J32" s="64"/>
      <c r="K32" s="81"/>
      <c r="L32" s="94"/>
      <c r="M32" s="97" t="s">
        <v>112</v>
      </c>
    </row>
    <row r="33" spans="1:13" ht="30" customHeight="1">
      <c r="A33" s="3">
        <f t="shared" si="0"/>
        <v>43545</v>
      </c>
      <c r="B33" s="194" t="s">
        <v>26</v>
      </c>
      <c r="C33" s="31"/>
      <c r="D33" s="30"/>
      <c r="E33" s="29"/>
      <c r="F33" s="30"/>
      <c r="G33" s="39"/>
      <c r="H33" s="30"/>
      <c r="I33" s="28"/>
      <c r="J33" s="64"/>
      <c r="K33" s="81"/>
      <c r="L33" s="94"/>
      <c r="M33" s="97" t="s">
        <v>112</v>
      </c>
    </row>
    <row r="34" spans="1:13" ht="30" customHeight="1">
      <c r="A34" s="3">
        <f t="shared" si="0"/>
        <v>43546</v>
      </c>
      <c r="B34" s="194" t="s">
        <v>27</v>
      </c>
      <c r="C34" s="31"/>
      <c r="D34" s="30"/>
      <c r="E34" s="29"/>
      <c r="F34" s="30"/>
      <c r="G34" s="39"/>
      <c r="H34" s="30"/>
      <c r="I34" s="28"/>
      <c r="J34" s="64"/>
      <c r="K34" s="81"/>
      <c r="L34" s="94"/>
      <c r="M34" s="97" t="s">
        <v>112</v>
      </c>
    </row>
    <row r="35" spans="1:13" ht="30" customHeight="1">
      <c r="A35" s="3">
        <f t="shared" si="0"/>
        <v>43547</v>
      </c>
      <c r="B35" s="194" t="s">
        <v>29</v>
      </c>
      <c r="C35" s="31"/>
      <c r="D35" s="30"/>
      <c r="E35" s="29"/>
      <c r="F35" s="30"/>
      <c r="G35" s="39"/>
      <c r="H35" s="30"/>
      <c r="I35" s="28"/>
      <c r="J35" s="64"/>
      <c r="K35" s="81"/>
      <c r="L35" s="94"/>
      <c r="M35" s="97" t="s">
        <v>112</v>
      </c>
    </row>
    <row r="36" spans="1:13" ht="30" customHeight="1">
      <c r="A36" s="3">
        <f t="shared" si="0"/>
        <v>43548</v>
      </c>
      <c r="B36" s="194" t="s">
        <v>20</v>
      </c>
      <c r="C36" s="31"/>
      <c r="D36" s="30"/>
      <c r="E36" s="29"/>
      <c r="F36" s="30"/>
      <c r="G36" s="39"/>
      <c r="H36" s="30"/>
      <c r="I36" s="28"/>
      <c r="J36" s="64"/>
      <c r="K36" s="81"/>
      <c r="L36" s="94"/>
      <c r="M36" s="97" t="s">
        <v>112</v>
      </c>
    </row>
    <row r="37" spans="1:13" ht="30" customHeight="1">
      <c r="A37" s="3">
        <f t="shared" si="0"/>
        <v>43549</v>
      </c>
      <c r="B37" s="194" t="s">
        <v>22</v>
      </c>
      <c r="C37" s="31"/>
      <c r="D37" s="30"/>
      <c r="E37" s="29"/>
      <c r="F37" s="30"/>
      <c r="G37" s="39"/>
      <c r="H37" s="30"/>
      <c r="I37" s="28"/>
      <c r="J37" s="64"/>
      <c r="K37" s="81"/>
      <c r="L37" s="94"/>
      <c r="M37" s="97" t="s">
        <v>112</v>
      </c>
    </row>
    <row r="38" spans="1:13" ht="30" customHeight="1">
      <c r="A38" s="3">
        <f t="shared" si="0"/>
        <v>43550</v>
      </c>
      <c r="B38" s="194" t="s">
        <v>23</v>
      </c>
      <c r="C38" s="31"/>
      <c r="D38" s="30"/>
      <c r="E38" s="29"/>
      <c r="F38" s="30"/>
      <c r="G38" s="39"/>
      <c r="H38" s="30"/>
      <c r="I38" s="28"/>
      <c r="J38" s="64"/>
      <c r="K38" s="81"/>
      <c r="L38" s="94"/>
      <c r="M38" s="97" t="s">
        <v>112</v>
      </c>
    </row>
    <row r="39" spans="1:13" ht="30" customHeight="1">
      <c r="A39" s="3">
        <f>A38+1</f>
        <v>43551</v>
      </c>
      <c r="B39" s="194" t="s">
        <v>25</v>
      </c>
      <c r="C39" s="31"/>
      <c r="D39" s="30"/>
      <c r="E39" s="29"/>
      <c r="F39" s="30"/>
      <c r="G39" s="39"/>
      <c r="H39" s="30"/>
      <c r="I39" s="28"/>
      <c r="J39" s="64"/>
      <c r="K39" s="81"/>
      <c r="L39" s="94"/>
      <c r="M39" s="97" t="s">
        <v>112</v>
      </c>
    </row>
    <row r="40" spans="1:13" ht="30" customHeight="1">
      <c r="A40" s="3">
        <f>A39+1</f>
        <v>43552</v>
      </c>
      <c r="B40" s="194" t="s">
        <v>26</v>
      </c>
      <c r="C40" s="31"/>
      <c r="D40" s="30"/>
      <c r="E40" s="29"/>
      <c r="F40" s="30"/>
      <c r="G40" s="39"/>
      <c r="H40" s="30"/>
      <c r="I40" s="28"/>
      <c r="J40" s="64"/>
      <c r="K40" s="81"/>
      <c r="L40" s="94"/>
      <c r="M40" s="97" t="s">
        <v>112</v>
      </c>
    </row>
    <row r="41" spans="1:13" ht="30" customHeight="1">
      <c r="A41" s="3">
        <f>IF(DAY(A40+1)&lt;4,"",A40+1)</f>
        <v>43553</v>
      </c>
      <c r="B41" s="194" t="s">
        <v>27</v>
      </c>
      <c r="C41" s="31"/>
      <c r="D41" s="30"/>
      <c r="E41" s="29"/>
      <c r="F41" s="30"/>
      <c r="G41" s="39"/>
      <c r="H41" s="30"/>
      <c r="I41" s="28"/>
      <c r="J41" s="64"/>
      <c r="K41" s="81"/>
      <c r="L41" s="94"/>
      <c r="M41" s="97" t="s">
        <v>112</v>
      </c>
    </row>
    <row r="42" spans="1:13" ht="30" customHeight="1">
      <c r="A42" s="3">
        <f>IF(DAY(A40+2)&lt;4,"",A40+2)</f>
        <v>43554</v>
      </c>
      <c r="B42" s="194" t="s">
        <v>29</v>
      </c>
      <c r="C42" s="31"/>
      <c r="D42" s="30"/>
      <c r="E42" s="29"/>
      <c r="F42" s="30"/>
      <c r="G42" s="39"/>
      <c r="H42" s="30"/>
      <c r="I42" s="28"/>
      <c r="J42" s="64"/>
      <c r="K42" s="81"/>
      <c r="L42" s="94"/>
      <c r="M42" s="97" t="s">
        <v>112</v>
      </c>
    </row>
    <row r="43" spans="1:13" ht="30" customHeight="1" thickBot="1">
      <c r="A43" s="7">
        <f>IF(DAY(A40+3)&lt;4,"",A40+3)</f>
        <v>43555</v>
      </c>
      <c r="B43" s="194" t="s">
        <v>20</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94"/>
  <sheetViews>
    <sheetView zoomScale="80" zoomScaleNormal="80" zoomScalePageLayoutView="0" workbookViewId="0" topLeftCell="A74">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43221</v>
      </c>
      <c r="B13" s="13" t="s">
        <v>24</v>
      </c>
      <c r="C13" s="25"/>
      <c r="D13" s="26"/>
      <c r="E13" s="25"/>
      <c r="F13" s="26"/>
      <c r="G13" s="38"/>
      <c r="H13" s="26"/>
      <c r="I13" s="27"/>
      <c r="J13" s="79" t="s">
        <v>17</v>
      </c>
      <c r="K13" s="80"/>
      <c r="L13" s="93"/>
      <c r="M13" s="97" t="s">
        <v>112</v>
      </c>
    </row>
    <row r="14" spans="1:13" ht="30" customHeight="1">
      <c r="A14" s="3">
        <f>A13+1</f>
        <v>43222</v>
      </c>
      <c r="B14" s="194" t="s">
        <v>25</v>
      </c>
      <c r="C14" s="25"/>
      <c r="D14" s="26"/>
      <c r="E14" s="25"/>
      <c r="F14" s="26"/>
      <c r="G14" s="39"/>
      <c r="H14" s="30"/>
      <c r="I14" s="27"/>
      <c r="J14" s="64" t="s">
        <v>17</v>
      </c>
      <c r="K14" s="81"/>
      <c r="L14" s="94"/>
      <c r="M14" s="97" t="s">
        <v>112</v>
      </c>
    </row>
    <row r="15" spans="1:13" ht="30" customHeight="1">
      <c r="A15" s="3">
        <f aca="true" t="shared" si="0" ref="A15:A38">A14+1</f>
        <v>43223</v>
      </c>
      <c r="B15" s="194" t="s">
        <v>26</v>
      </c>
      <c r="C15" s="25"/>
      <c r="D15" s="26"/>
      <c r="E15" s="25"/>
      <c r="F15" s="26"/>
      <c r="G15" s="39"/>
      <c r="H15" s="30"/>
      <c r="I15" s="28"/>
      <c r="J15" s="64" t="s">
        <v>17</v>
      </c>
      <c r="K15" s="81"/>
      <c r="L15" s="94"/>
      <c r="M15" s="97" t="s">
        <v>112</v>
      </c>
    </row>
    <row r="16" spans="1:13" ht="30" customHeight="1">
      <c r="A16" s="3">
        <f t="shared" si="0"/>
        <v>43224</v>
      </c>
      <c r="B16" s="194" t="s">
        <v>27</v>
      </c>
      <c r="C16" s="29"/>
      <c r="D16" s="30"/>
      <c r="E16" s="29"/>
      <c r="F16" s="30"/>
      <c r="G16" s="39"/>
      <c r="H16" s="30"/>
      <c r="I16" s="28"/>
      <c r="J16" s="64" t="s">
        <v>17</v>
      </c>
      <c r="K16" s="81"/>
      <c r="L16" s="94"/>
      <c r="M16" s="97" t="s">
        <v>112</v>
      </c>
    </row>
    <row r="17" spans="1:13" ht="30" customHeight="1">
      <c r="A17" s="3">
        <f t="shared" si="0"/>
        <v>43225</v>
      </c>
      <c r="B17" s="194" t="s">
        <v>29</v>
      </c>
      <c r="C17" s="29"/>
      <c r="D17" s="30"/>
      <c r="E17" s="29"/>
      <c r="F17" s="30"/>
      <c r="G17" s="39"/>
      <c r="H17" s="30"/>
      <c r="I17" s="28"/>
      <c r="J17" s="64"/>
      <c r="K17" s="81"/>
      <c r="L17" s="94"/>
      <c r="M17" s="97" t="s">
        <v>112</v>
      </c>
    </row>
    <row r="18" spans="1:13" ht="30" customHeight="1">
      <c r="A18" s="3">
        <f t="shared" si="0"/>
        <v>43226</v>
      </c>
      <c r="B18" s="194" t="s">
        <v>20</v>
      </c>
      <c r="C18" s="29"/>
      <c r="D18" s="30"/>
      <c r="E18" s="29"/>
      <c r="F18" s="30"/>
      <c r="G18" s="39"/>
      <c r="H18" s="30"/>
      <c r="I18" s="28"/>
      <c r="J18" s="64"/>
      <c r="K18" s="81"/>
      <c r="L18" s="94"/>
      <c r="M18" s="97" t="s">
        <v>112</v>
      </c>
    </row>
    <row r="19" spans="1:13" ht="30" customHeight="1">
      <c r="A19" s="3">
        <f t="shared" si="0"/>
        <v>43227</v>
      </c>
      <c r="B19" s="194" t="s">
        <v>22</v>
      </c>
      <c r="C19" s="29"/>
      <c r="D19" s="30"/>
      <c r="E19" s="29"/>
      <c r="F19" s="30"/>
      <c r="G19" s="39"/>
      <c r="H19" s="30"/>
      <c r="I19" s="28"/>
      <c r="J19" s="64"/>
      <c r="K19" s="81"/>
      <c r="L19" s="94"/>
      <c r="M19" s="97" t="s">
        <v>112</v>
      </c>
    </row>
    <row r="20" spans="1:13" ht="30" customHeight="1">
      <c r="A20" s="3">
        <f t="shared" si="0"/>
        <v>43228</v>
      </c>
      <c r="B20" s="194" t="s">
        <v>23</v>
      </c>
      <c r="C20" s="29"/>
      <c r="D20" s="30"/>
      <c r="E20" s="29"/>
      <c r="F20" s="30"/>
      <c r="G20" s="39"/>
      <c r="H20" s="30"/>
      <c r="I20" s="28"/>
      <c r="J20" s="64"/>
      <c r="K20" s="81"/>
      <c r="L20" s="94"/>
      <c r="M20" s="97" t="s">
        <v>112</v>
      </c>
    </row>
    <row r="21" spans="1:13" ht="30" customHeight="1">
      <c r="A21" s="3">
        <f t="shared" si="0"/>
        <v>43229</v>
      </c>
      <c r="B21" s="194" t="s">
        <v>25</v>
      </c>
      <c r="C21" s="29"/>
      <c r="D21" s="30"/>
      <c r="E21" s="29"/>
      <c r="F21" s="30"/>
      <c r="G21" s="39"/>
      <c r="H21" s="30"/>
      <c r="I21" s="28"/>
      <c r="J21" s="64"/>
      <c r="K21" s="81"/>
      <c r="L21" s="94"/>
      <c r="M21" s="97" t="s">
        <v>112</v>
      </c>
    </row>
    <row r="22" spans="1:13" ht="30" customHeight="1">
      <c r="A22" s="3">
        <f t="shared" si="0"/>
        <v>43230</v>
      </c>
      <c r="B22" s="194" t="s">
        <v>26</v>
      </c>
      <c r="C22" s="29"/>
      <c r="D22" s="30"/>
      <c r="E22" s="29"/>
      <c r="F22" s="30"/>
      <c r="G22" s="39"/>
      <c r="H22" s="30"/>
      <c r="I22" s="28"/>
      <c r="J22" s="64"/>
      <c r="K22" s="81"/>
      <c r="L22" s="94"/>
      <c r="M22" s="97" t="s">
        <v>112</v>
      </c>
    </row>
    <row r="23" spans="1:13" ht="30" customHeight="1">
      <c r="A23" s="3">
        <f t="shared" si="0"/>
        <v>43231</v>
      </c>
      <c r="B23" s="194" t="s">
        <v>27</v>
      </c>
      <c r="C23" s="29"/>
      <c r="D23" s="30"/>
      <c r="E23" s="29"/>
      <c r="F23" s="30"/>
      <c r="G23" s="39"/>
      <c r="H23" s="30"/>
      <c r="I23" s="28"/>
      <c r="J23" s="64"/>
      <c r="K23" s="81"/>
      <c r="L23" s="94"/>
      <c r="M23" s="97" t="s">
        <v>112</v>
      </c>
    </row>
    <row r="24" spans="1:13" ht="30" customHeight="1">
      <c r="A24" s="3">
        <f t="shared" si="0"/>
        <v>43232</v>
      </c>
      <c r="B24" s="194" t="s">
        <v>29</v>
      </c>
      <c r="C24" s="29"/>
      <c r="D24" s="30"/>
      <c r="E24" s="29"/>
      <c r="F24" s="30"/>
      <c r="G24" s="39"/>
      <c r="H24" s="30"/>
      <c r="I24" s="28"/>
      <c r="J24" s="64"/>
      <c r="K24" s="81"/>
      <c r="L24" s="94"/>
      <c r="M24" s="97" t="s">
        <v>112</v>
      </c>
    </row>
    <row r="25" spans="1:13" ht="30" customHeight="1">
      <c r="A25" s="3">
        <f t="shared" si="0"/>
        <v>43233</v>
      </c>
      <c r="B25" s="194" t="s">
        <v>20</v>
      </c>
      <c r="C25" s="29"/>
      <c r="D25" s="30"/>
      <c r="E25" s="29"/>
      <c r="F25" s="30"/>
      <c r="G25" s="39"/>
      <c r="H25" s="30"/>
      <c r="I25" s="28"/>
      <c r="J25" s="64"/>
      <c r="K25" s="81"/>
      <c r="L25" s="94"/>
      <c r="M25" s="97" t="s">
        <v>112</v>
      </c>
    </row>
    <row r="26" spans="1:13" ht="30" customHeight="1">
      <c r="A26" s="3">
        <f t="shared" si="0"/>
        <v>43234</v>
      </c>
      <c r="B26" s="194" t="s">
        <v>22</v>
      </c>
      <c r="C26" s="29"/>
      <c r="D26" s="30"/>
      <c r="E26" s="29"/>
      <c r="F26" s="30"/>
      <c r="G26" s="39"/>
      <c r="H26" s="30"/>
      <c r="I26" s="28"/>
      <c r="J26" s="64"/>
      <c r="K26" s="81"/>
      <c r="L26" s="94"/>
      <c r="M26" s="97" t="s">
        <v>112</v>
      </c>
    </row>
    <row r="27" spans="1:13" ht="30" customHeight="1">
      <c r="A27" s="3">
        <f t="shared" si="0"/>
        <v>43235</v>
      </c>
      <c r="B27" s="194" t="s">
        <v>23</v>
      </c>
      <c r="C27" s="29"/>
      <c r="D27" s="30"/>
      <c r="E27" s="29"/>
      <c r="F27" s="30"/>
      <c r="G27" s="39"/>
      <c r="H27" s="30"/>
      <c r="I27" s="28"/>
      <c r="J27" s="64"/>
      <c r="K27" s="81"/>
      <c r="L27" s="94"/>
      <c r="M27" s="97" t="s">
        <v>112</v>
      </c>
    </row>
    <row r="28" spans="1:13" ht="30" customHeight="1">
      <c r="A28" s="3">
        <f t="shared" si="0"/>
        <v>43236</v>
      </c>
      <c r="B28" s="194" t="s">
        <v>25</v>
      </c>
      <c r="C28" s="29"/>
      <c r="D28" s="30"/>
      <c r="E28" s="29"/>
      <c r="F28" s="30"/>
      <c r="G28" s="39"/>
      <c r="H28" s="30"/>
      <c r="I28" s="28"/>
      <c r="J28" s="64"/>
      <c r="K28" s="81"/>
      <c r="L28" s="94"/>
      <c r="M28" s="97" t="s">
        <v>112</v>
      </c>
    </row>
    <row r="29" spans="1:13" ht="30" customHeight="1">
      <c r="A29" s="3">
        <f t="shared" si="0"/>
        <v>43237</v>
      </c>
      <c r="B29" s="194" t="s">
        <v>26</v>
      </c>
      <c r="C29" s="29"/>
      <c r="D29" s="30"/>
      <c r="E29" s="29"/>
      <c r="F29" s="30"/>
      <c r="G29" s="39"/>
      <c r="H29" s="30"/>
      <c r="I29" s="28"/>
      <c r="J29" s="64"/>
      <c r="K29" s="81"/>
      <c r="L29" s="94"/>
      <c r="M29" s="97" t="s">
        <v>112</v>
      </c>
    </row>
    <row r="30" spans="1:13" ht="30" customHeight="1">
      <c r="A30" s="3">
        <f t="shared" si="0"/>
        <v>43238</v>
      </c>
      <c r="B30" s="194" t="s">
        <v>27</v>
      </c>
      <c r="C30" s="29"/>
      <c r="D30" s="30"/>
      <c r="E30" s="29"/>
      <c r="F30" s="30"/>
      <c r="G30" s="39"/>
      <c r="H30" s="30"/>
      <c r="I30" s="28"/>
      <c r="J30" s="64"/>
      <c r="K30" s="81"/>
      <c r="L30" s="94"/>
      <c r="M30" s="97" t="s">
        <v>112</v>
      </c>
    </row>
    <row r="31" spans="1:13" ht="30" customHeight="1">
      <c r="A31" s="3">
        <f t="shared" si="0"/>
        <v>43239</v>
      </c>
      <c r="B31" s="194" t="s">
        <v>29</v>
      </c>
      <c r="C31" s="29"/>
      <c r="D31" s="30"/>
      <c r="E31" s="29"/>
      <c r="F31" s="30"/>
      <c r="G31" s="39"/>
      <c r="H31" s="30"/>
      <c r="I31" s="28"/>
      <c r="J31" s="64"/>
      <c r="K31" s="81"/>
      <c r="L31" s="94"/>
      <c r="M31" s="97" t="s">
        <v>112</v>
      </c>
    </row>
    <row r="32" spans="1:13" ht="30" customHeight="1">
      <c r="A32" s="3">
        <f t="shared" si="0"/>
        <v>43240</v>
      </c>
      <c r="B32" s="194" t="s">
        <v>20</v>
      </c>
      <c r="C32" s="29"/>
      <c r="D32" s="30"/>
      <c r="E32" s="29"/>
      <c r="F32" s="30"/>
      <c r="G32" s="39"/>
      <c r="H32" s="30"/>
      <c r="I32" s="28"/>
      <c r="J32" s="64"/>
      <c r="K32" s="81"/>
      <c r="L32" s="94"/>
      <c r="M32" s="97" t="s">
        <v>112</v>
      </c>
    </row>
    <row r="33" spans="1:13" ht="30" customHeight="1">
      <c r="A33" s="3">
        <f t="shared" si="0"/>
        <v>43241</v>
      </c>
      <c r="B33" s="194" t="s">
        <v>22</v>
      </c>
      <c r="C33" s="31"/>
      <c r="D33" s="30"/>
      <c r="E33" s="29"/>
      <c r="F33" s="30"/>
      <c r="G33" s="39"/>
      <c r="H33" s="30"/>
      <c r="I33" s="28"/>
      <c r="J33" s="64"/>
      <c r="K33" s="81"/>
      <c r="L33" s="94"/>
      <c r="M33" s="97" t="s">
        <v>112</v>
      </c>
    </row>
    <row r="34" spans="1:13" ht="30" customHeight="1">
      <c r="A34" s="3">
        <f t="shared" si="0"/>
        <v>43242</v>
      </c>
      <c r="B34" s="194" t="s">
        <v>23</v>
      </c>
      <c r="C34" s="31"/>
      <c r="D34" s="30"/>
      <c r="E34" s="29"/>
      <c r="F34" s="30"/>
      <c r="G34" s="39"/>
      <c r="H34" s="30"/>
      <c r="I34" s="28"/>
      <c r="J34" s="64"/>
      <c r="K34" s="81"/>
      <c r="L34" s="94"/>
      <c r="M34" s="97" t="s">
        <v>112</v>
      </c>
    </row>
    <row r="35" spans="1:13" ht="30" customHeight="1">
      <c r="A35" s="3">
        <f t="shared" si="0"/>
        <v>43243</v>
      </c>
      <c r="B35" s="194" t="s">
        <v>25</v>
      </c>
      <c r="C35" s="31"/>
      <c r="D35" s="30"/>
      <c r="E35" s="29"/>
      <c r="F35" s="30"/>
      <c r="G35" s="39"/>
      <c r="H35" s="30"/>
      <c r="I35" s="28"/>
      <c r="J35" s="64"/>
      <c r="K35" s="81"/>
      <c r="L35" s="94"/>
      <c r="M35" s="97" t="s">
        <v>112</v>
      </c>
    </row>
    <row r="36" spans="1:13" ht="30" customHeight="1">
      <c r="A36" s="3">
        <f t="shared" si="0"/>
        <v>43244</v>
      </c>
      <c r="B36" s="194" t="s">
        <v>26</v>
      </c>
      <c r="C36" s="31"/>
      <c r="D36" s="30"/>
      <c r="E36" s="29"/>
      <c r="F36" s="30"/>
      <c r="G36" s="39"/>
      <c r="H36" s="30"/>
      <c r="I36" s="28"/>
      <c r="J36" s="64"/>
      <c r="K36" s="81"/>
      <c r="L36" s="94"/>
      <c r="M36" s="97" t="s">
        <v>112</v>
      </c>
    </row>
    <row r="37" spans="1:13" ht="30" customHeight="1">
      <c r="A37" s="3">
        <f t="shared" si="0"/>
        <v>43245</v>
      </c>
      <c r="B37" s="194" t="s">
        <v>27</v>
      </c>
      <c r="C37" s="31"/>
      <c r="D37" s="30"/>
      <c r="E37" s="29"/>
      <c r="F37" s="30"/>
      <c r="G37" s="39"/>
      <c r="H37" s="30"/>
      <c r="I37" s="28"/>
      <c r="J37" s="64"/>
      <c r="K37" s="81"/>
      <c r="L37" s="94"/>
      <c r="M37" s="97" t="s">
        <v>112</v>
      </c>
    </row>
    <row r="38" spans="1:13" ht="30" customHeight="1">
      <c r="A38" s="3">
        <f t="shared" si="0"/>
        <v>43246</v>
      </c>
      <c r="B38" s="194" t="s">
        <v>29</v>
      </c>
      <c r="C38" s="31"/>
      <c r="D38" s="30"/>
      <c r="E38" s="29"/>
      <c r="F38" s="30"/>
      <c r="G38" s="39"/>
      <c r="H38" s="30"/>
      <c r="I38" s="28"/>
      <c r="J38" s="64"/>
      <c r="K38" s="81"/>
      <c r="L38" s="94"/>
      <c r="M38" s="97" t="s">
        <v>112</v>
      </c>
    </row>
    <row r="39" spans="1:13" ht="30" customHeight="1">
      <c r="A39" s="3">
        <f>A38+1</f>
        <v>43247</v>
      </c>
      <c r="B39" s="194" t="s">
        <v>20</v>
      </c>
      <c r="C39" s="31"/>
      <c r="D39" s="30"/>
      <c r="E39" s="29"/>
      <c r="F39" s="30"/>
      <c r="G39" s="39"/>
      <c r="H39" s="30"/>
      <c r="I39" s="28"/>
      <c r="J39" s="64"/>
      <c r="K39" s="81"/>
      <c r="L39" s="94"/>
      <c r="M39" s="97" t="s">
        <v>112</v>
      </c>
    </row>
    <row r="40" spans="1:13" ht="30" customHeight="1">
      <c r="A40" s="3">
        <f>A39+1</f>
        <v>43248</v>
      </c>
      <c r="B40" s="194" t="s">
        <v>22</v>
      </c>
      <c r="C40" s="31"/>
      <c r="D40" s="30"/>
      <c r="E40" s="29"/>
      <c r="F40" s="30"/>
      <c r="G40" s="39"/>
      <c r="H40" s="30"/>
      <c r="I40" s="28"/>
      <c r="J40" s="64"/>
      <c r="K40" s="81"/>
      <c r="L40" s="94"/>
      <c r="M40" s="97" t="s">
        <v>112</v>
      </c>
    </row>
    <row r="41" spans="1:13" ht="30" customHeight="1">
      <c r="A41" s="3">
        <f>IF(DAY(A40+1)&lt;4,"",A40+1)</f>
        <v>43249</v>
      </c>
      <c r="B41" s="194" t="s">
        <v>23</v>
      </c>
      <c r="C41" s="31"/>
      <c r="D41" s="30"/>
      <c r="E41" s="29"/>
      <c r="F41" s="30"/>
      <c r="G41" s="39"/>
      <c r="H41" s="30"/>
      <c r="I41" s="28"/>
      <c r="J41" s="64"/>
      <c r="K41" s="81"/>
      <c r="L41" s="94"/>
      <c r="M41" s="97" t="s">
        <v>112</v>
      </c>
    </row>
    <row r="42" spans="1:13" ht="30" customHeight="1">
      <c r="A42" s="3">
        <f>IF(DAY(A40+2)&lt;4,"",A40+2)</f>
        <v>43250</v>
      </c>
      <c r="B42" s="194" t="s">
        <v>25</v>
      </c>
      <c r="C42" s="31"/>
      <c r="D42" s="30"/>
      <c r="E42" s="29"/>
      <c r="F42" s="30"/>
      <c r="G42" s="39"/>
      <c r="H42" s="30"/>
      <c r="I42" s="28"/>
      <c r="J42" s="64"/>
      <c r="K42" s="81"/>
      <c r="L42" s="94"/>
      <c r="M42" s="97" t="s">
        <v>112</v>
      </c>
    </row>
    <row r="43" spans="1:13" ht="30" customHeight="1" thickBot="1">
      <c r="A43" s="7">
        <f>IF(DAY(A40+3)&lt;4,"",A40+3)</f>
        <v>43251</v>
      </c>
      <c r="B43" s="194" t="s">
        <v>26</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43252</v>
      </c>
      <c r="B13" s="13" t="s">
        <v>28</v>
      </c>
      <c r="C13" s="25"/>
      <c r="D13" s="26"/>
      <c r="E13" s="25"/>
      <c r="F13" s="26"/>
      <c r="G13" s="38"/>
      <c r="H13" s="26"/>
      <c r="I13" s="27"/>
      <c r="J13" s="79" t="s">
        <v>17</v>
      </c>
      <c r="K13" s="80"/>
      <c r="L13" s="93"/>
      <c r="M13" s="97" t="s">
        <v>112</v>
      </c>
    </row>
    <row r="14" spans="1:13" ht="30" customHeight="1">
      <c r="A14" s="3">
        <f>A13+1</f>
        <v>43253</v>
      </c>
      <c r="B14" s="194" t="s">
        <v>29</v>
      </c>
      <c r="C14" s="25"/>
      <c r="D14" s="26"/>
      <c r="E14" s="25"/>
      <c r="F14" s="26"/>
      <c r="G14" s="39"/>
      <c r="H14" s="30"/>
      <c r="I14" s="27"/>
      <c r="J14" s="64" t="s">
        <v>17</v>
      </c>
      <c r="K14" s="81"/>
      <c r="L14" s="94"/>
      <c r="M14" s="97" t="s">
        <v>112</v>
      </c>
    </row>
    <row r="15" spans="1:13" ht="30" customHeight="1">
      <c r="A15" s="3">
        <f aca="true" t="shared" si="0" ref="A15:A38">A14+1</f>
        <v>43254</v>
      </c>
      <c r="B15" s="194" t="s">
        <v>20</v>
      </c>
      <c r="C15" s="25"/>
      <c r="D15" s="26"/>
      <c r="E15" s="25"/>
      <c r="F15" s="26"/>
      <c r="G15" s="39"/>
      <c r="H15" s="30"/>
      <c r="I15" s="28"/>
      <c r="J15" s="64" t="s">
        <v>17</v>
      </c>
      <c r="K15" s="81"/>
      <c r="L15" s="94"/>
      <c r="M15" s="97" t="s">
        <v>112</v>
      </c>
    </row>
    <row r="16" spans="1:13" ht="30" customHeight="1">
      <c r="A16" s="3">
        <f t="shared" si="0"/>
        <v>43255</v>
      </c>
      <c r="B16" s="194" t="s">
        <v>22</v>
      </c>
      <c r="C16" s="29"/>
      <c r="D16" s="30"/>
      <c r="E16" s="29"/>
      <c r="F16" s="30"/>
      <c r="G16" s="39"/>
      <c r="H16" s="30"/>
      <c r="I16" s="28"/>
      <c r="J16" s="64" t="s">
        <v>17</v>
      </c>
      <c r="K16" s="81"/>
      <c r="L16" s="94"/>
      <c r="M16" s="97" t="s">
        <v>112</v>
      </c>
    </row>
    <row r="17" spans="1:13" ht="30" customHeight="1">
      <c r="A17" s="3">
        <f t="shared" si="0"/>
        <v>43256</v>
      </c>
      <c r="B17" s="194" t="s">
        <v>23</v>
      </c>
      <c r="C17" s="29"/>
      <c r="D17" s="30"/>
      <c r="E17" s="29"/>
      <c r="F17" s="30"/>
      <c r="G17" s="39"/>
      <c r="H17" s="30"/>
      <c r="I17" s="28"/>
      <c r="J17" s="64"/>
      <c r="K17" s="81"/>
      <c r="L17" s="94"/>
      <c r="M17" s="97" t="s">
        <v>112</v>
      </c>
    </row>
    <row r="18" spans="1:13" ht="30" customHeight="1">
      <c r="A18" s="3">
        <f t="shared" si="0"/>
        <v>43257</v>
      </c>
      <c r="B18" s="194" t="s">
        <v>25</v>
      </c>
      <c r="C18" s="29"/>
      <c r="D18" s="30"/>
      <c r="E18" s="29"/>
      <c r="F18" s="30"/>
      <c r="G18" s="39"/>
      <c r="H18" s="30"/>
      <c r="I18" s="28"/>
      <c r="J18" s="64"/>
      <c r="K18" s="81"/>
      <c r="L18" s="94"/>
      <c r="M18" s="97" t="s">
        <v>112</v>
      </c>
    </row>
    <row r="19" spans="1:13" ht="30" customHeight="1">
      <c r="A19" s="3">
        <f t="shared" si="0"/>
        <v>43258</v>
      </c>
      <c r="B19" s="194" t="s">
        <v>26</v>
      </c>
      <c r="C19" s="29"/>
      <c r="D19" s="30"/>
      <c r="E19" s="29"/>
      <c r="F19" s="30"/>
      <c r="G19" s="39"/>
      <c r="H19" s="30"/>
      <c r="I19" s="28"/>
      <c r="J19" s="64"/>
      <c r="K19" s="81"/>
      <c r="L19" s="94"/>
      <c r="M19" s="97" t="s">
        <v>112</v>
      </c>
    </row>
    <row r="20" spans="1:13" ht="30" customHeight="1">
      <c r="A20" s="3">
        <f t="shared" si="0"/>
        <v>43259</v>
      </c>
      <c r="B20" s="194" t="s">
        <v>27</v>
      </c>
      <c r="C20" s="29"/>
      <c r="D20" s="30"/>
      <c r="E20" s="29"/>
      <c r="F20" s="30"/>
      <c r="G20" s="39"/>
      <c r="H20" s="30"/>
      <c r="I20" s="28"/>
      <c r="J20" s="64"/>
      <c r="K20" s="81"/>
      <c r="L20" s="94"/>
      <c r="M20" s="97" t="s">
        <v>112</v>
      </c>
    </row>
    <row r="21" spans="1:13" ht="30" customHeight="1">
      <c r="A21" s="3">
        <f t="shared" si="0"/>
        <v>43260</v>
      </c>
      <c r="B21" s="194" t="s">
        <v>29</v>
      </c>
      <c r="C21" s="29"/>
      <c r="D21" s="30"/>
      <c r="E21" s="29"/>
      <c r="F21" s="30"/>
      <c r="G21" s="39"/>
      <c r="H21" s="30"/>
      <c r="I21" s="28"/>
      <c r="J21" s="64"/>
      <c r="K21" s="81"/>
      <c r="L21" s="94"/>
      <c r="M21" s="97" t="s">
        <v>112</v>
      </c>
    </row>
    <row r="22" spans="1:13" ht="30" customHeight="1">
      <c r="A22" s="3">
        <f t="shared" si="0"/>
        <v>43261</v>
      </c>
      <c r="B22" s="194" t="s">
        <v>20</v>
      </c>
      <c r="C22" s="29"/>
      <c r="D22" s="30"/>
      <c r="E22" s="29"/>
      <c r="F22" s="30"/>
      <c r="G22" s="39"/>
      <c r="H22" s="30"/>
      <c r="I22" s="28"/>
      <c r="J22" s="64"/>
      <c r="K22" s="81"/>
      <c r="L22" s="94"/>
      <c r="M22" s="97" t="s">
        <v>112</v>
      </c>
    </row>
    <row r="23" spans="1:13" ht="30" customHeight="1">
      <c r="A23" s="3">
        <f t="shared" si="0"/>
        <v>43262</v>
      </c>
      <c r="B23" s="194" t="s">
        <v>22</v>
      </c>
      <c r="C23" s="29"/>
      <c r="D23" s="30"/>
      <c r="E23" s="29"/>
      <c r="F23" s="30"/>
      <c r="G23" s="39"/>
      <c r="H23" s="30"/>
      <c r="I23" s="28"/>
      <c r="J23" s="64"/>
      <c r="K23" s="81"/>
      <c r="L23" s="94"/>
      <c r="M23" s="97" t="s">
        <v>112</v>
      </c>
    </row>
    <row r="24" spans="1:13" ht="30" customHeight="1">
      <c r="A24" s="3">
        <f t="shared" si="0"/>
        <v>43263</v>
      </c>
      <c r="B24" s="194" t="s">
        <v>23</v>
      </c>
      <c r="C24" s="29"/>
      <c r="D24" s="30"/>
      <c r="E24" s="29"/>
      <c r="F24" s="30"/>
      <c r="G24" s="39"/>
      <c r="H24" s="30"/>
      <c r="I24" s="28"/>
      <c r="J24" s="64"/>
      <c r="K24" s="81"/>
      <c r="L24" s="94"/>
      <c r="M24" s="97" t="s">
        <v>112</v>
      </c>
    </row>
    <row r="25" spans="1:13" ht="30" customHeight="1">
      <c r="A25" s="3">
        <f t="shared" si="0"/>
        <v>43264</v>
      </c>
      <c r="B25" s="194" t="s">
        <v>25</v>
      </c>
      <c r="C25" s="29"/>
      <c r="D25" s="30"/>
      <c r="E25" s="29"/>
      <c r="F25" s="30"/>
      <c r="G25" s="39"/>
      <c r="H25" s="30"/>
      <c r="I25" s="28"/>
      <c r="J25" s="64"/>
      <c r="K25" s="81"/>
      <c r="L25" s="94"/>
      <c r="M25" s="97" t="s">
        <v>112</v>
      </c>
    </row>
    <row r="26" spans="1:13" ht="30" customHeight="1">
      <c r="A26" s="3">
        <f t="shared" si="0"/>
        <v>43265</v>
      </c>
      <c r="B26" s="194" t="s">
        <v>26</v>
      </c>
      <c r="C26" s="29"/>
      <c r="D26" s="30"/>
      <c r="E26" s="29"/>
      <c r="F26" s="30"/>
      <c r="G26" s="39"/>
      <c r="H26" s="30"/>
      <c r="I26" s="28"/>
      <c r="J26" s="64"/>
      <c r="K26" s="81"/>
      <c r="L26" s="94"/>
      <c r="M26" s="97" t="s">
        <v>112</v>
      </c>
    </row>
    <row r="27" spans="1:13" ht="30" customHeight="1">
      <c r="A27" s="3">
        <f t="shared" si="0"/>
        <v>43266</v>
      </c>
      <c r="B27" s="194" t="s">
        <v>27</v>
      </c>
      <c r="C27" s="29"/>
      <c r="D27" s="30"/>
      <c r="E27" s="29"/>
      <c r="F27" s="30"/>
      <c r="G27" s="39"/>
      <c r="H27" s="30"/>
      <c r="I27" s="28"/>
      <c r="J27" s="64"/>
      <c r="K27" s="81"/>
      <c r="L27" s="94"/>
      <c r="M27" s="97" t="s">
        <v>112</v>
      </c>
    </row>
    <row r="28" spans="1:13" ht="30" customHeight="1">
      <c r="A28" s="3">
        <f t="shared" si="0"/>
        <v>43267</v>
      </c>
      <c r="B28" s="194" t="s">
        <v>29</v>
      </c>
      <c r="C28" s="29"/>
      <c r="D28" s="30"/>
      <c r="E28" s="29"/>
      <c r="F28" s="30"/>
      <c r="G28" s="39"/>
      <c r="H28" s="30"/>
      <c r="I28" s="28"/>
      <c r="J28" s="64"/>
      <c r="K28" s="81"/>
      <c r="L28" s="94"/>
      <c r="M28" s="97" t="s">
        <v>112</v>
      </c>
    </row>
    <row r="29" spans="1:13" ht="30" customHeight="1">
      <c r="A29" s="3">
        <f t="shared" si="0"/>
        <v>43268</v>
      </c>
      <c r="B29" s="194" t="s">
        <v>20</v>
      </c>
      <c r="C29" s="29"/>
      <c r="D29" s="30"/>
      <c r="E29" s="29"/>
      <c r="F29" s="30"/>
      <c r="G29" s="39"/>
      <c r="H29" s="30"/>
      <c r="I29" s="28"/>
      <c r="J29" s="64"/>
      <c r="K29" s="81"/>
      <c r="L29" s="94"/>
      <c r="M29" s="97" t="s">
        <v>112</v>
      </c>
    </row>
    <row r="30" spans="1:13" ht="30" customHeight="1">
      <c r="A30" s="3">
        <f t="shared" si="0"/>
        <v>43269</v>
      </c>
      <c r="B30" s="194" t="s">
        <v>22</v>
      </c>
      <c r="C30" s="29"/>
      <c r="D30" s="30"/>
      <c r="E30" s="29"/>
      <c r="F30" s="30"/>
      <c r="G30" s="39"/>
      <c r="H30" s="30"/>
      <c r="I30" s="28"/>
      <c r="J30" s="64"/>
      <c r="K30" s="81"/>
      <c r="L30" s="94"/>
      <c r="M30" s="97" t="s">
        <v>112</v>
      </c>
    </row>
    <row r="31" spans="1:13" ht="30" customHeight="1">
      <c r="A31" s="3">
        <f t="shared" si="0"/>
        <v>43270</v>
      </c>
      <c r="B31" s="194" t="s">
        <v>23</v>
      </c>
      <c r="C31" s="29"/>
      <c r="D31" s="30"/>
      <c r="E31" s="29"/>
      <c r="F31" s="30"/>
      <c r="G31" s="39"/>
      <c r="H31" s="30"/>
      <c r="I31" s="28"/>
      <c r="J31" s="64"/>
      <c r="K31" s="81"/>
      <c r="L31" s="94"/>
      <c r="M31" s="97" t="s">
        <v>112</v>
      </c>
    </row>
    <row r="32" spans="1:13" ht="30" customHeight="1">
      <c r="A32" s="3">
        <f t="shared" si="0"/>
        <v>43271</v>
      </c>
      <c r="B32" s="194" t="s">
        <v>25</v>
      </c>
      <c r="C32" s="29"/>
      <c r="D32" s="30"/>
      <c r="E32" s="29"/>
      <c r="F32" s="30"/>
      <c r="G32" s="39"/>
      <c r="H32" s="30"/>
      <c r="I32" s="28"/>
      <c r="J32" s="64"/>
      <c r="K32" s="81"/>
      <c r="L32" s="94"/>
      <c r="M32" s="97" t="s">
        <v>112</v>
      </c>
    </row>
    <row r="33" spans="1:13" ht="30" customHeight="1">
      <c r="A33" s="3">
        <f t="shared" si="0"/>
        <v>43272</v>
      </c>
      <c r="B33" s="194" t="s">
        <v>26</v>
      </c>
      <c r="C33" s="31"/>
      <c r="D33" s="30"/>
      <c r="E33" s="29"/>
      <c r="F33" s="30"/>
      <c r="G33" s="39"/>
      <c r="H33" s="30"/>
      <c r="I33" s="28"/>
      <c r="J33" s="64"/>
      <c r="K33" s="81"/>
      <c r="L33" s="94"/>
      <c r="M33" s="97" t="s">
        <v>112</v>
      </c>
    </row>
    <row r="34" spans="1:13" ht="30" customHeight="1">
      <c r="A34" s="3">
        <f t="shared" si="0"/>
        <v>43273</v>
      </c>
      <c r="B34" s="194" t="s">
        <v>27</v>
      </c>
      <c r="C34" s="31"/>
      <c r="D34" s="30"/>
      <c r="E34" s="29"/>
      <c r="F34" s="30"/>
      <c r="G34" s="39"/>
      <c r="H34" s="30"/>
      <c r="I34" s="28"/>
      <c r="J34" s="64"/>
      <c r="K34" s="81"/>
      <c r="L34" s="94"/>
      <c r="M34" s="97" t="s">
        <v>112</v>
      </c>
    </row>
    <row r="35" spans="1:13" ht="30" customHeight="1">
      <c r="A35" s="3">
        <f t="shared" si="0"/>
        <v>43274</v>
      </c>
      <c r="B35" s="194" t="s">
        <v>29</v>
      </c>
      <c r="C35" s="31"/>
      <c r="D35" s="30"/>
      <c r="E35" s="29"/>
      <c r="F35" s="30"/>
      <c r="G35" s="39"/>
      <c r="H35" s="30"/>
      <c r="I35" s="28"/>
      <c r="J35" s="64"/>
      <c r="K35" s="81"/>
      <c r="L35" s="94"/>
      <c r="M35" s="97" t="s">
        <v>112</v>
      </c>
    </row>
    <row r="36" spans="1:13" ht="30" customHeight="1">
      <c r="A36" s="3">
        <f t="shared" si="0"/>
        <v>43275</v>
      </c>
      <c r="B36" s="194" t="s">
        <v>20</v>
      </c>
      <c r="C36" s="31"/>
      <c r="D36" s="30"/>
      <c r="E36" s="29"/>
      <c r="F36" s="30"/>
      <c r="G36" s="39"/>
      <c r="H36" s="30"/>
      <c r="I36" s="28"/>
      <c r="J36" s="64"/>
      <c r="K36" s="81"/>
      <c r="L36" s="94"/>
      <c r="M36" s="97" t="s">
        <v>112</v>
      </c>
    </row>
    <row r="37" spans="1:13" ht="30" customHeight="1">
      <c r="A37" s="3">
        <f t="shared" si="0"/>
        <v>43276</v>
      </c>
      <c r="B37" s="194" t="s">
        <v>22</v>
      </c>
      <c r="C37" s="31"/>
      <c r="D37" s="30"/>
      <c r="E37" s="29"/>
      <c r="F37" s="30"/>
      <c r="G37" s="39"/>
      <c r="H37" s="30"/>
      <c r="I37" s="28"/>
      <c r="J37" s="64"/>
      <c r="K37" s="81"/>
      <c r="L37" s="94"/>
      <c r="M37" s="97" t="s">
        <v>112</v>
      </c>
    </row>
    <row r="38" spans="1:13" ht="30" customHeight="1">
      <c r="A38" s="3">
        <f t="shared" si="0"/>
        <v>43277</v>
      </c>
      <c r="B38" s="194" t="s">
        <v>23</v>
      </c>
      <c r="C38" s="31"/>
      <c r="D38" s="30"/>
      <c r="E38" s="29"/>
      <c r="F38" s="30"/>
      <c r="G38" s="39"/>
      <c r="H38" s="30"/>
      <c r="I38" s="28"/>
      <c r="J38" s="64"/>
      <c r="K38" s="81"/>
      <c r="L38" s="94"/>
      <c r="M38" s="97" t="s">
        <v>112</v>
      </c>
    </row>
    <row r="39" spans="1:13" ht="30" customHeight="1">
      <c r="A39" s="3">
        <f>A38+1</f>
        <v>43278</v>
      </c>
      <c r="B39" s="194" t="s">
        <v>25</v>
      </c>
      <c r="C39" s="31"/>
      <c r="D39" s="30"/>
      <c r="E39" s="29"/>
      <c r="F39" s="30"/>
      <c r="G39" s="39"/>
      <c r="H39" s="30"/>
      <c r="I39" s="28"/>
      <c r="J39" s="64"/>
      <c r="K39" s="81"/>
      <c r="L39" s="94"/>
      <c r="M39" s="97" t="s">
        <v>112</v>
      </c>
    </row>
    <row r="40" spans="1:13" ht="30" customHeight="1">
      <c r="A40" s="3">
        <f>A39+1</f>
        <v>43279</v>
      </c>
      <c r="B40" s="194" t="s">
        <v>26</v>
      </c>
      <c r="C40" s="31"/>
      <c r="D40" s="30"/>
      <c r="E40" s="29"/>
      <c r="F40" s="30"/>
      <c r="G40" s="39"/>
      <c r="H40" s="30"/>
      <c r="I40" s="28"/>
      <c r="J40" s="64"/>
      <c r="K40" s="81"/>
      <c r="L40" s="94"/>
      <c r="M40" s="97" t="s">
        <v>112</v>
      </c>
    </row>
    <row r="41" spans="1:13" ht="30" customHeight="1">
      <c r="A41" s="3">
        <f>IF(DAY(A40+1)&lt;4,"",A40+1)</f>
        <v>43280</v>
      </c>
      <c r="B41" s="194" t="s">
        <v>27</v>
      </c>
      <c r="C41" s="31"/>
      <c r="D41" s="30"/>
      <c r="E41" s="29"/>
      <c r="F41" s="30"/>
      <c r="G41" s="39"/>
      <c r="H41" s="30"/>
      <c r="I41" s="28"/>
      <c r="J41" s="64"/>
      <c r="K41" s="81"/>
      <c r="L41" s="94"/>
      <c r="M41" s="97" t="s">
        <v>112</v>
      </c>
    </row>
    <row r="42" spans="1:13" ht="30" customHeight="1">
      <c r="A42" s="3">
        <f>IF(DAY(A40+2)&lt;4,"",A40+2)</f>
        <v>43281</v>
      </c>
      <c r="B42" s="194" t="s">
        <v>29</v>
      </c>
      <c r="C42" s="31"/>
      <c r="D42" s="30"/>
      <c r="E42" s="29"/>
      <c r="F42" s="30"/>
      <c r="G42" s="39"/>
      <c r="H42" s="30"/>
      <c r="I42" s="28"/>
      <c r="J42" s="64"/>
      <c r="K42" s="81"/>
      <c r="L42" s="94"/>
      <c r="M42" s="97" t="s">
        <v>112</v>
      </c>
    </row>
    <row r="43" spans="1:13" ht="30" customHeight="1" thickBot="1">
      <c r="A43" s="7">
        <f>IF(DAY(A40+3)&lt;4,"",A40+3)</f>
      </c>
      <c r="B43" s="6">
        <f>TEXT(IF(A43="","",WEEKDAY(A43,1)),"aaa")</f>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43282</v>
      </c>
      <c r="B13" s="13" t="s">
        <v>21</v>
      </c>
      <c r="C13" s="25"/>
      <c r="D13" s="26"/>
      <c r="E13" s="25"/>
      <c r="F13" s="26"/>
      <c r="G13" s="38"/>
      <c r="H13" s="26"/>
      <c r="I13" s="27"/>
      <c r="J13" s="79" t="s">
        <v>17</v>
      </c>
      <c r="K13" s="80"/>
      <c r="L13" s="93"/>
      <c r="M13" s="97" t="s">
        <v>112</v>
      </c>
    </row>
    <row r="14" spans="1:13" ht="30" customHeight="1">
      <c r="A14" s="3">
        <f>A13+1</f>
        <v>43283</v>
      </c>
      <c r="B14" s="194" t="s">
        <v>22</v>
      </c>
      <c r="C14" s="25"/>
      <c r="D14" s="26"/>
      <c r="E14" s="25"/>
      <c r="F14" s="26"/>
      <c r="G14" s="39"/>
      <c r="H14" s="30"/>
      <c r="I14" s="27"/>
      <c r="J14" s="64" t="s">
        <v>17</v>
      </c>
      <c r="K14" s="81"/>
      <c r="L14" s="94"/>
      <c r="M14" s="97" t="s">
        <v>112</v>
      </c>
    </row>
    <row r="15" spans="1:13" ht="30" customHeight="1">
      <c r="A15" s="3">
        <f aca="true" t="shared" si="0" ref="A15:A38">A14+1</f>
        <v>43284</v>
      </c>
      <c r="B15" s="194" t="s">
        <v>23</v>
      </c>
      <c r="C15" s="25"/>
      <c r="D15" s="26"/>
      <c r="E15" s="25"/>
      <c r="F15" s="26"/>
      <c r="G15" s="39"/>
      <c r="H15" s="30"/>
      <c r="I15" s="28"/>
      <c r="J15" s="64" t="s">
        <v>17</v>
      </c>
      <c r="K15" s="81"/>
      <c r="L15" s="94"/>
      <c r="M15" s="97" t="s">
        <v>112</v>
      </c>
    </row>
    <row r="16" spans="1:13" ht="30" customHeight="1">
      <c r="A16" s="3">
        <f t="shared" si="0"/>
        <v>43285</v>
      </c>
      <c r="B16" s="194" t="s">
        <v>25</v>
      </c>
      <c r="C16" s="29"/>
      <c r="D16" s="30"/>
      <c r="E16" s="29"/>
      <c r="F16" s="30"/>
      <c r="G16" s="39"/>
      <c r="H16" s="30"/>
      <c r="I16" s="28"/>
      <c r="J16" s="64" t="s">
        <v>17</v>
      </c>
      <c r="K16" s="81"/>
      <c r="L16" s="94"/>
      <c r="M16" s="97" t="s">
        <v>112</v>
      </c>
    </row>
    <row r="17" spans="1:13" ht="30" customHeight="1">
      <c r="A17" s="3">
        <f t="shared" si="0"/>
        <v>43286</v>
      </c>
      <c r="B17" s="194" t="s">
        <v>26</v>
      </c>
      <c r="C17" s="29"/>
      <c r="D17" s="30"/>
      <c r="E17" s="29"/>
      <c r="F17" s="30"/>
      <c r="G17" s="39"/>
      <c r="H17" s="30"/>
      <c r="I17" s="28"/>
      <c r="J17" s="64"/>
      <c r="K17" s="81"/>
      <c r="L17" s="94"/>
      <c r="M17" s="97" t="s">
        <v>112</v>
      </c>
    </row>
    <row r="18" spans="1:13" ht="30" customHeight="1">
      <c r="A18" s="3">
        <f t="shared" si="0"/>
        <v>43287</v>
      </c>
      <c r="B18" s="194" t="s">
        <v>27</v>
      </c>
      <c r="C18" s="29"/>
      <c r="D18" s="30"/>
      <c r="E18" s="29"/>
      <c r="F18" s="30"/>
      <c r="G18" s="39"/>
      <c r="H18" s="30"/>
      <c r="I18" s="28"/>
      <c r="J18" s="64"/>
      <c r="K18" s="81"/>
      <c r="L18" s="94"/>
      <c r="M18" s="97" t="s">
        <v>112</v>
      </c>
    </row>
    <row r="19" spans="1:13" ht="30" customHeight="1">
      <c r="A19" s="3">
        <f t="shared" si="0"/>
        <v>43288</v>
      </c>
      <c r="B19" s="194" t="s">
        <v>29</v>
      </c>
      <c r="C19" s="29"/>
      <c r="D19" s="30"/>
      <c r="E19" s="29"/>
      <c r="F19" s="30"/>
      <c r="G19" s="39"/>
      <c r="H19" s="30"/>
      <c r="I19" s="28"/>
      <c r="J19" s="64"/>
      <c r="K19" s="81"/>
      <c r="L19" s="94"/>
      <c r="M19" s="97" t="s">
        <v>112</v>
      </c>
    </row>
    <row r="20" spans="1:13" ht="30" customHeight="1">
      <c r="A20" s="3">
        <f t="shared" si="0"/>
        <v>43289</v>
      </c>
      <c r="B20" s="194" t="s">
        <v>20</v>
      </c>
      <c r="C20" s="29"/>
      <c r="D20" s="30"/>
      <c r="E20" s="29"/>
      <c r="F20" s="30"/>
      <c r="G20" s="39"/>
      <c r="H20" s="30"/>
      <c r="I20" s="28"/>
      <c r="J20" s="64"/>
      <c r="K20" s="81"/>
      <c r="L20" s="94"/>
      <c r="M20" s="97" t="s">
        <v>112</v>
      </c>
    </row>
    <row r="21" spans="1:13" ht="30" customHeight="1">
      <c r="A21" s="3">
        <f t="shared" si="0"/>
        <v>43290</v>
      </c>
      <c r="B21" s="194" t="s">
        <v>22</v>
      </c>
      <c r="C21" s="29"/>
      <c r="D21" s="30"/>
      <c r="E21" s="29"/>
      <c r="F21" s="30"/>
      <c r="G21" s="39"/>
      <c r="H21" s="30"/>
      <c r="I21" s="28"/>
      <c r="J21" s="64"/>
      <c r="K21" s="81"/>
      <c r="L21" s="94"/>
      <c r="M21" s="97" t="s">
        <v>112</v>
      </c>
    </row>
    <row r="22" spans="1:13" ht="30" customHeight="1">
      <c r="A22" s="3">
        <f t="shared" si="0"/>
        <v>43291</v>
      </c>
      <c r="B22" s="194" t="s">
        <v>23</v>
      </c>
      <c r="C22" s="29"/>
      <c r="D22" s="30"/>
      <c r="E22" s="29"/>
      <c r="F22" s="30"/>
      <c r="G22" s="39"/>
      <c r="H22" s="30"/>
      <c r="I22" s="28"/>
      <c r="J22" s="64"/>
      <c r="K22" s="81"/>
      <c r="L22" s="94"/>
      <c r="M22" s="97" t="s">
        <v>112</v>
      </c>
    </row>
    <row r="23" spans="1:13" ht="30" customHeight="1">
      <c r="A23" s="3">
        <f t="shared" si="0"/>
        <v>43292</v>
      </c>
      <c r="B23" s="194" t="s">
        <v>25</v>
      </c>
      <c r="C23" s="29"/>
      <c r="D23" s="30"/>
      <c r="E23" s="29"/>
      <c r="F23" s="30"/>
      <c r="G23" s="39"/>
      <c r="H23" s="30"/>
      <c r="I23" s="28"/>
      <c r="J23" s="64"/>
      <c r="K23" s="81"/>
      <c r="L23" s="94"/>
      <c r="M23" s="97" t="s">
        <v>112</v>
      </c>
    </row>
    <row r="24" spans="1:13" ht="30" customHeight="1">
      <c r="A24" s="3">
        <f t="shared" si="0"/>
        <v>43293</v>
      </c>
      <c r="B24" s="194" t="s">
        <v>26</v>
      </c>
      <c r="C24" s="29"/>
      <c r="D24" s="30"/>
      <c r="E24" s="29"/>
      <c r="F24" s="30"/>
      <c r="G24" s="39"/>
      <c r="H24" s="30"/>
      <c r="I24" s="28"/>
      <c r="J24" s="64"/>
      <c r="K24" s="81"/>
      <c r="L24" s="94"/>
      <c r="M24" s="97" t="s">
        <v>112</v>
      </c>
    </row>
    <row r="25" spans="1:13" ht="30" customHeight="1">
      <c r="A25" s="3">
        <f t="shared" si="0"/>
        <v>43294</v>
      </c>
      <c r="B25" s="194" t="s">
        <v>27</v>
      </c>
      <c r="C25" s="29"/>
      <c r="D25" s="30"/>
      <c r="E25" s="29"/>
      <c r="F25" s="30"/>
      <c r="G25" s="39"/>
      <c r="H25" s="30"/>
      <c r="I25" s="28"/>
      <c r="J25" s="64"/>
      <c r="K25" s="81"/>
      <c r="L25" s="94"/>
      <c r="M25" s="97" t="s">
        <v>112</v>
      </c>
    </row>
    <row r="26" spans="1:13" ht="30" customHeight="1">
      <c r="A26" s="3">
        <f t="shared" si="0"/>
        <v>43295</v>
      </c>
      <c r="B26" s="194" t="s">
        <v>29</v>
      </c>
      <c r="C26" s="29"/>
      <c r="D26" s="30"/>
      <c r="E26" s="29"/>
      <c r="F26" s="30"/>
      <c r="G26" s="39"/>
      <c r="H26" s="30"/>
      <c r="I26" s="28"/>
      <c r="J26" s="64"/>
      <c r="K26" s="81"/>
      <c r="L26" s="94"/>
      <c r="M26" s="97" t="s">
        <v>112</v>
      </c>
    </row>
    <row r="27" spans="1:13" ht="30" customHeight="1">
      <c r="A27" s="3">
        <f t="shared" si="0"/>
        <v>43296</v>
      </c>
      <c r="B27" s="194" t="s">
        <v>20</v>
      </c>
      <c r="C27" s="29"/>
      <c r="D27" s="30"/>
      <c r="E27" s="29"/>
      <c r="F27" s="30"/>
      <c r="G27" s="39"/>
      <c r="H27" s="30"/>
      <c r="I27" s="28"/>
      <c r="J27" s="64"/>
      <c r="K27" s="81"/>
      <c r="L27" s="94"/>
      <c r="M27" s="97" t="s">
        <v>112</v>
      </c>
    </row>
    <row r="28" spans="1:13" ht="30" customHeight="1">
      <c r="A28" s="3">
        <f t="shared" si="0"/>
        <v>43297</v>
      </c>
      <c r="B28" s="194" t="s">
        <v>22</v>
      </c>
      <c r="C28" s="29"/>
      <c r="D28" s="30"/>
      <c r="E28" s="29"/>
      <c r="F28" s="30"/>
      <c r="G28" s="39"/>
      <c r="H28" s="30"/>
      <c r="I28" s="28"/>
      <c r="J28" s="64"/>
      <c r="K28" s="81"/>
      <c r="L28" s="94"/>
      <c r="M28" s="97" t="s">
        <v>112</v>
      </c>
    </row>
    <row r="29" spans="1:13" ht="30" customHeight="1">
      <c r="A29" s="3">
        <f t="shared" si="0"/>
        <v>43298</v>
      </c>
      <c r="B29" s="194" t="s">
        <v>23</v>
      </c>
      <c r="C29" s="29"/>
      <c r="D29" s="30"/>
      <c r="E29" s="29"/>
      <c r="F29" s="30"/>
      <c r="G29" s="39"/>
      <c r="H29" s="30"/>
      <c r="I29" s="28"/>
      <c r="J29" s="64"/>
      <c r="K29" s="81"/>
      <c r="L29" s="94"/>
      <c r="M29" s="97" t="s">
        <v>112</v>
      </c>
    </row>
    <row r="30" spans="1:13" ht="30" customHeight="1">
      <c r="A30" s="3">
        <f t="shared" si="0"/>
        <v>43299</v>
      </c>
      <c r="B30" s="194" t="s">
        <v>25</v>
      </c>
      <c r="C30" s="29"/>
      <c r="D30" s="30"/>
      <c r="E30" s="29"/>
      <c r="F30" s="30"/>
      <c r="G30" s="39"/>
      <c r="H30" s="30"/>
      <c r="I30" s="28"/>
      <c r="J30" s="64"/>
      <c r="K30" s="81"/>
      <c r="L30" s="94"/>
      <c r="M30" s="97" t="s">
        <v>112</v>
      </c>
    </row>
    <row r="31" spans="1:13" ht="30" customHeight="1">
      <c r="A31" s="3">
        <f t="shared" si="0"/>
        <v>43300</v>
      </c>
      <c r="B31" s="194" t="s">
        <v>26</v>
      </c>
      <c r="C31" s="29"/>
      <c r="D31" s="30"/>
      <c r="E31" s="29"/>
      <c r="F31" s="30"/>
      <c r="G31" s="39"/>
      <c r="H31" s="30"/>
      <c r="I31" s="28"/>
      <c r="J31" s="64"/>
      <c r="K31" s="81"/>
      <c r="L31" s="94"/>
      <c r="M31" s="97" t="s">
        <v>112</v>
      </c>
    </row>
    <row r="32" spans="1:13" ht="30" customHeight="1">
      <c r="A32" s="3">
        <f t="shared" si="0"/>
        <v>43301</v>
      </c>
      <c r="B32" s="194" t="s">
        <v>27</v>
      </c>
      <c r="C32" s="29"/>
      <c r="D32" s="30"/>
      <c r="E32" s="29"/>
      <c r="F32" s="30"/>
      <c r="G32" s="39"/>
      <c r="H32" s="30"/>
      <c r="I32" s="28"/>
      <c r="J32" s="64"/>
      <c r="K32" s="81"/>
      <c r="L32" s="94"/>
      <c r="M32" s="97" t="s">
        <v>112</v>
      </c>
    </row>
    <row r="33" spans="1:13" ht="30" customHeight="1">
      <c r="A33" s="3">
        <f t="shared" si="0"/>
        <v>43302</v>
      </c>
      <c r="B33" s="194" t="s">
        <v>29</v>
      </c>
      <c r="C33" s="31"/>
      <c r="D33" s="30"/>
      <c r="E33" s="29"/>
      <c r="F33" s="30"/>
      <c r="G33" s="39"/>
      <c r="H33" s="30"/>
      <c r="I33" s="28"/>
      <c r="J33" s="64"/>
      <c r="K33" s="81"/>
      <c r="L33" s="94"/>
      <c r="M33" s="97" t="s">
        <v>112</v>
      </c>
    </row>
    <row r="34" spans="1:13" ht="30" customHeight="1">
      <c r="A34" s="3">
        <f t="shared" si="0"/>
        <v>43303</v>
      </c>
      <c r="B34" s="194" t="s">
        <v>20</v>
      </c>
      <c r="C34" s="31"/>
      <c r="D34" s="30"/>
      <c r="E34" s="29"/>
      <c r="F34" s="30"/>
      <c r="G34" s="39"/>
      <c r="H34" s="30"/>
      <c r="I34" s="28"/>
      <c r="J34" s="64"/>
      <c r="K34" s="81"/>
      <c r="L34" s="94"/>
      <c r="M34" s="97" t="s">
        <v>112</v>
      </c>
    </row>
    <row r="35" spans="1:13" ht="30" customHeight="1">
      <c r="A35" s="3">
        <f t="shared" si="0"/>
        <v>43304</v>
      </c>
      <c r="B35" s="194" t="s">
        <v>22</v>
      </c>
      <c r="C35" s="31"/>
      <c r="D35" s="30"/>
      <c r="E35" s="29"/>
      <c r="F35" s="30"/>
      <c r="G35" s="39"/>
      <c r="H35" s="30"/>
      <c r="I35" s="28"/>
      <c r="J35" s="64"/>
      <c r="K35" s="81"/>
      <c r="L35" s="94"/>
      <c r="M35" s="97" t="s">
        <v>112</v>
      </c>
    </row>
    <row r="36" spans="1:13" ht="30" customHeight="1">
      <c r="A36" s="3">
        <f t="shared" si="0"/>
        <v>43305</v>
      </c>
      <c r="B36" s="194" t="s">
        <v>23</v>
      </c>
      <c r="C36" s="31"/>
      <c r="D36" s="30"/>
      <c r="E36" s="29"/>
      <c r="F36" s="30"/>
      <c r="G36" s="39"/>
      <c r="H36" s="30"/>
      <c r="I36" s="28"/>
      <c r="J36" s="64"/>
      <c r="K36" s="81"/>
      <c r="L36" s="94"/>
      <c r="M36" s="97" t="s">
        <v>112</v>
      </c>
    </row>
    <row r="37" spans="1:13" ht="30" customHeight="1">
      <c r="A37" s="3">
        <f t="shared" si="0"/>
        <v>43306</v>
      </c>
      <c r="B37" s="194" t="s">
        <v>25</v>
      </c>
      <c r="C37" s="31"/>
      <c r="D37" s="30"/>
      <c r="E37" s="29"/>
      <c r="F37" s="30"/>
      <c r="G37" s="39"/>
      <c r="H37" s="30"/>
      <c r="I37" s="28"/>
      <c r="J37" s="64"/>
      <c r="K37" s="81"/>
      <c r="L37" s="94"/>
      <c r="M37" s="97" t="s">
        <v>112</v>
      </c>
    </row>
    <row r="38" spans="1:13" ht="30" customHeight="1">
      <c r="A38" s="3">
        <f t="shared" si="0"/>
        <v>43307</v>
      </c>
      <c r="B38" s="194" t="s">
        <v>26</v>
      </c>
      <c r="C38" s="31"/>
      <c r="D38" s="30"/>
      <c r="E38" s="29"/>
      <c r="F38" s="30"/>
      <c r="G38" s="39"/>
      <c r="H38" s="30"/>
      <c r="I38" s="28"/>
      <c r="J38" s="64"/>
      <c r="K38" s="81"/>
      <c r="L38" s="94"/>
      <c r="M38" s="97" t="s">
        <v>112</v>
      </c>
    </row>
    <row r="39" spans="1:13" ht="30" customHeight="1">
      <c r="A39" s="3">
        <f>A38+1</f>
        <v>43308</v>
      </c>
      <c r="B39" s="194" t="s">
        <v>27</v>
      </c>
      <c r="C39" s="31"/>
      <c r="D39" s="30"/>
      <c r="E39" s="29"/>
      <c r="F39" s="30"/>
      <c r="G39" s="39"/>
      <c r="H39" s="30"/>
      <c r="I39" s="28"/>
      <c r="J39" s="64"/>
      <c r="K39" s="81"/>
      <c r="L39" s="94"/>
      <c r="M39" s="97" t="s">
        <v>112</v>
      </c>
    </row>
    <row r="40" spans="1:13" ht="30" customHeight="1">
      <c r="A40" s="3">
        <f>A39+1</f>
        <v>43309</v>
      </c>
      <c r="B40" s="194" t="s">
        <v>29</v>
      </c>
      <c r="C40" s="31"/>
      <c r="D40" s="30"/>
      <c r="E40" s="29"/>
      <c r="F40" s="30"/>
      <c r="G40" s="39"/>
      <c r="H40" s="30"/>
      <c r="I40" s="28"/>
      <c r="J40" s="64"/>
      <c r="K40" s="81"/>
      <c r="L40" s="94"/>
      <c r="M40" s="97" t="s">
        <v>112</v>
      </c>
    </row>
    <row r="41" spans="1:13" ht="30" customHeight="1">
      <c r="A41" s="3">
        <f>IF(DAY(A40+1)&lt;4,"",A40+1)</f>
        <v>43310</v>
      </c>
      <c r="B41" s="194" t="s">
        <v>20</v>
      </c>
      <c r="C41" s="31"/>
      <c r="D41" s="30"/>
      <c r="E41" s="29"/>
      <c r="F41" s="30"/>
      <c r="G41" s="39"/>
      <c r="H41" s="30"/>
      <c r="I41" s="28"/>
      <c r="J41" s="64"/>
      <c r="K41" s="81"/>
      <c r="L41" s="94"/>
      <c r="M41" s="97" t="s">
        <v>112</v>
      </c>
    </row>
    <row r="42" spans="1:13" ht="30" customHeight="1">
      <c r="A42" s="3">
        <f>IF(DAY(A40+2)&lt;4,"",A40+2)</f>
        <v>43311</v>
      </c>
      <c r="B42" s="194" t="s">
        <v>22</v>
      </c>
      <c r="C42" s="31"/>
      <c r="D42" s="30"/>
      <c r="E42" s="29"/>
      <c r="F42" s="30"/>
      <c r="G42" s="39"/>
      <c r="H42" s="30"/>
      <c r="I42" s="28"/>
      <c r="J42" s="64"/>
      <c r="K42" s="81"/>
      <c r="L42" s="94"/>
      <c r="M42" s="97" t="s">
        <v>112</v>
      </c>
    </row>
    <row r="43" spans="1:13" ht="30" customHeight="1" thickBot="1">
      <c r="A43" s="7">
        <f>IF(DAY(A40+3)&lt;4,"",A40+3)</f>
        <v>43312</v>
      </c>
      <c r="B43" s="194" t="s">
        <v>23</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43313</v>
      </c>
      <c r="B13" s="13" t="s">
        <v>123</v>
      </c>
      <c r="C13" s="25"/>
      <c r="D13" s="26"/>
      <c r="E13" s="25"/>
      <c r="F13" s="26"/>
      <c r="G13" s="38"/>
      <c r="H13" s="26"/>
      <c r="I13" s="27"/>
      <c r="J13" s="79" t="s">
        <v>17</v>
      </c>
      <c r="K13" s="80"/>
      <c r="L13" s="93"/>
      <c r="M13" s="97" t="s">
        <v>112</v>
      </c>
    </row>
    <row r="14" spans="1:13" ht="30" customHeight="1">
      <c r="A14" s="3">
        <f>A13+1</f>
        <v>43314</v>
      </c>
      <c r="B14" s="194" t="s">
        <v>26</v>
      </c>
      <c r="C14" s="25"/>
      <c r="D14" s="26"/>
      <c r="E14" s="25"/>
      <c r="F14" s="26"/>
      <c r="G14" s="39"/>
      <c r="H14" s="30"/>
      <c r="I14" s="27"/>
      <c r="J14" s="64" t="s">
        <v>17</v>
      </c>
      <c r="K14" s="81"/>
      <c r="L14" s="94"/>
      <c r="M14" s="97" t="s">
        <v>112</v>
      </c>
    </row>
    <row r="15" spans="1:13" ht="30" customHeight="1">
      <c r="A15" s="3">
        <f aca="true" t="shared" si="0" ref="A15:A38">A14+1</f>
        <v>43315</v>
      </c>
      <c r="B15" s="194" t="s">
        <v>27</v>
      </c>
      <c r="C15" s="25"/>
      <c r="D15" s="26"/>
      <c r="E15" s="25"/>
      <c r="F15" s="26"/>
      <c r="G15" s="39"/>
      <c r="H15" s="30"/>
      <c r="I15" s="28"/>
      <c r="J15" s="64" t="s">
        <v>17</v>
      </c>
      <c r="K15" s="81"/>
      <c r="L15" s="94"/>
      <c r="M15" s="97" t="s">
        <v>112</v>
      </c>
    </row>
    <row r="16" spans="1:13" ht="30" customHeight="1">
      <c r="A16" s="3">
        <f t="shared" si="0"/>
        <v>43316</v>
      </c>
      <c r="B16" s="194" t="s">
        <v>29</v>
      </c>
      <c r="C16" s="29"/>
      <c r="D16" s="30"/>
      <c r="E16" s="29"/>
      <c r="F16" s="30"/>
      <c r="G16" s="39"/>
      <c r="H16" s="30"/>
      <c r="I16" s="28"/>
      <c r="J16" s="64" t="s">
        <v>17</v>
      </c>
      <c r="K16" s="81"/>
      <c r="L16" s="94"/>
      <c r="M16" s="97" t="s">
        <v>112</v>
      </c>
    </row>
    <row r="17" spans="1:13" ht="30" customHeight="1">
      <c r="A17" s="3">
        <f t="shared" si="0"/>
        <v>43317</v>
      </c>
      <c r="B17" s="194" t="s">
        <v>20</v>
      </c>
      <c r="C17" s="29"/>
      <c r="D17" s="30"/>
      <c r="E17" s="29"/>
      <c r="F17" s="30"/>
      <c r="G17" s="39"/>
      <c r="H17" s="30"/>
      <c r="I17" s="28"/>
      <c r="J17" s="64"/>
      <c r="K17" s="81"/>
      <c r="L17" s="94"/>
      <c r="M17" s="97" t="s">
        <v>112</v>
      </c>
    </row>
    <row r="18" spans="1:13" ht="30" customHeight="1">
      <c r="A18" s="3">
        <f t="shared" si="0"/>
        <v>43318</v>
      </c>
      <c r="B18" s="194" t="s">
        <v>22</v>
      </c>
      <c r="C18" s="29"/>
      <c r="D18" s="30"/>
      <c r="E18" s="29"/>
      <c r="F18" s="30"/>
      <c r="G18" s="39"/>
      <c r="H18" s="30"/>
      <c r="I18" s="28"/>
      <c r="J18" s="64"/>
      <c r="K18" s="81"/>
      <c r="L18" s="94"/>
      <c r="M18" s="97" t="s">
        <v>112</v>
      </c>
    </row>
    <row r="19" spans="1:13" ht="30" customHeight="1">
      <c r="A19" s="3">
        <f t="shared" si="0"/>
        <v>43319</v>
      </c>
      <c r="B19" s="194" t="s">
        <v>23</v>
      </c>
      <c r="C19" s="29"/>
      <c r="D19" s="30"/>
      <c r="E19" s="29"/>
      <c r="F19" s="30"/>
      <c r="G19" s="39"/>
      <c r="H19" s="30"/>
      <c r="I19" s="28"/>
      <c r="J19" s="64"/>
      <c r="K19" s="81"/>
      <c r="L19" s="94"/>
      <c r="M19" s="97" t="s">
        <v>112</v>
      </c>
    </row>
    <row r="20" spans="1:13" ht="30" customHeight="1">
      <c r="A20" s="3">
        <f t="shared" si="0"/>
        <v>43320</v>
      </c>
      <c r="B20" s="194" t="s">
        <v>25</v>
      </c>
      <c r="C20" s="29"/>
      <c r="D20" s="30"/>
      <c r="E20" s="29"/>
      <c r="F20" s="30"/>
      <c r="G20" s="39"/>
      <c r="H20" s="30"/>
      <c r="I20" s="28"/>
      <c r="J20" s="64"/>
      <c r="K20" s="81"/>
      <c r="L20" s="94"/>
      <c r="M20" s="97" t="s">
        <v>112</v>
      </c>
    </row>
    <row r="21" spans="1:13" ht="30" customHeight="1">
      <c r="A21" s="3">
        <f t="shared" si="0"/>
        <v>43321</v>
      </c>
      <c r="B21" s="194" t="s">
        <v>26</v>
      </c>
      <c r="C21" s="29"/>
      <c r="D21" s="30"/>
      <c r="E21" s="29"/>
      <c r="F21" s="30"/>
      <c r="G21" s="39"/>
      <c r="H21" s="30"/>
      <c r="I21" s="28"/>
      <c r="J21" s="64"/>
      <c r="K21" s="81"/>
      <c r="L21" s="94"/>
      <c r="M21" s="97" t="s">
        <v>112</v>
      </c>
    </row>
    <row r="22" spans="1:13" ht="30" customHeight="1">
      <c r="A22" s="3">
        <f t="shared" si="0"/>
        <v>43322</v>
      </c>
      <c r="B22" s="194" t="s">
        <v>27</v>
      </c>
      <c r="C22" s="29"/>
      <c r="D22" s="30"/>
      <c r="E22" s="29"/>
      <c r="F22" s="30"/>
      <c r="G22" s="39"/>
      <c r="H22" s="30"/>
      <c r="I22" s="28"/>
      <c r="J22" s="64"/>
      <c r="K22" s="81"/>
      <c r="L22" s="94"/>
      <c r="M22" s="97" t="s">
        <v>112</v>
      </c>
    </row>
    <row r="23" spans="1:13" ht="30" customHeight="1">
      <c r="A23" s="3">
        <f t="shared" si="0"/>
        <v>43323</v>
      </c>
      <c r="B23" s="194" t="s">
        <v>29</v>
      </c>
      <c r="C23" s="29"/>
      <c r="D23" s="30"/>
      <c r="E23" s="29"/>
      <c r="F23" s="30"/>
      <c r="G23" s="39"/>
      <c r="H23" s="30"/>
      <c r="I23" s="28"/>
      <c r="J23" s="64"/>
      <c r="K23" s="81"/>
      <c r="L23" s="94"/>
      <c r="M23" s="97" t="s">
        <v>112</v>
      </c>
    </row>
    <row r="24" spans="1:13" ht="30" customHeight="1">
      <c r="A24" s="3">
        <f t="shared" si="0"/>
        <v>43324</v>
      </c>
      <c r="B24" s="194" t="s">
        <v>20</v>
      </c>
      <c r="C24" s="29"/>
      <c r="D24" s="30"/>
      <c r="E24" s="29"/>
      <c r="F24" s="30"/>
      <c r="G24" s="39"/>
      <c r="H24" s="30"/>
      <c r="I24" s="28"/>
      <c r="J24" s="64"/>
      <c r="K24" s="81"/>
      <c r="L24" s="94"/>
      <c r="M24" s="97" t="s">
        <v>112</v>
      </c>
    </row>
    <row r="25" spans="1:13" ht="30" customHeight="1">
      <c r="A25" s="3">
        <f t="shared" si="0"/>
        <v>43325</v>
      </c>
      <c r="B25" s="194" t="s">
        <v>22</v>
      </c>
      <c r="C25" s="29"/>
      <c r="D25" s="30"/>
      <c r="E25" s="29"/>
      <c r="F25" s="30"/>
      <c r="G25" s="39"/>
      <c r="H25" s="30"/>
      <c r="I25" s="28"/>
      <c r="J25" s="64"/>
      <c r="K25" s="81"/>
      <c r="L25" s="94"/>
      <c r="M25" s="97" t="s">
        <v>112</v>
      </c>
    </row>
    <row r="26" spans="1:13" ht="30" customHeight="1">
      <c r="A26" s="3">
        <f t="shared" si="0"/>
        <v>43326</v>
      </c>
      <c r="B26" s="194" t="s">
        <v>23</v>
      </c>
      <c r="C26" s="29"/>
      <c r="D26" s="30"/>
      <c r="E26" s="29"/>
      <c r="F26" s="30"/>
      <c r="G26" s="39"/>
      <c r="H26" s="30"/>
      <c r="I26" s="28"/>
      <c r="J26" s="64"/>
      <c r="K26" s="81"/>
      <c r="L26" s="94"/>
      <c r="M26" s="97" t="s">
        <v>112</v>
      </c>
    </row>
    <row r="27" spans="1:13" ht="30" customHeight="1">
      <c r="A27" s="3">
        <f t="shared" si="0"/>
        <v>43327</v>
      </c>
      <c r="B27" s="194" t="s">
        <v>25</v>
      </c>
      <c r="C27" s="29"/>
      <c r="D27" s="30"/>
      <c r="E27" s="29"/>
      <c r="F27" s="30"/>
      <c r="G27" s="39"/>
      <c r="H27" s="30"/>
      <c r="I27" s="28"/>
      <c r="J27" s="64"/>
      <c r="K27" s="81"/>
      <c r="L27" s="94"/>
      <c r="M27" s="97" t="s">
        <v>112</v>
      </c>
    </row>
    <row r="28" spans="1:13" ht="30" customHeight="1">
      <c r="A28" s="3">
        <f t="shared" si="0"/>
        <v>43328</v>
      </c>
      <c r="B28" s="194" t="s">
        <v>26</v>
      </c>
      <c r="C28" s="29"/>
      <c r="D28" s="30"/>
      <c r="E28" s="29"/>
      <c r="F28" s="30"/>
      <c r="G28" s="39"/>
      <c r="H28" s="30"/>
      <c r="I28" s="28"/>
      <c r="J28" s="64"/>
      <c r="K28" s="81"/>
      <c r="L28" s="94"/>
      <c r="M28" s="97" t="s">
        <v>112</v>
      </c>
    </row>
    <row r="29" spans="1:13" ht="30" customHeight="1">
      <c r="A29" s="3">
        <f t="shared" si="0"/>
        <v>43329</v>
      </c>
      <c r="B29" s="194" t="s">
        <v>27</v>
      </c>
      <c r="C29" s="29"/>
      <c r="D29" s="30"/>
      <c r="E29" s="29"/>
      <c r="F29" s="30"/>
      <c r="G29" s="39"/>
      <c r="H29" s="30"/>
      <c r="I29" s="28"/>
      <c r="J29" s="64"/>
      <c r="K29" s="81"/>
      <c r="L29" s="94"/>
      <c r="M29" s="97" t="s">
        <v>112</v>
      </c>
    </row>
    <row r="30" spans="1:13" ht="30" customHeight="1">
      <c r="A30" s="3">
        <f t="shared" si="0"/>
        <v>43330</v>
      </c>
      <c r="B30" s="194" t="s">
        <v>29</v>
      </c>
      <c r="C30" s="29"/>
      <c r="D30" s="30"/>
      <c r="E30" s="29"/>
      <c r="F30" s="30"/>
      <c r="G30" s="39"/>
      <c r="H30" s="30"/>
      <c r="I30" s="28"/>
      <c r="J30" s="64"/>
      <c r="K30" s="81"/>
      <c r="L30" s="94"/>
      <c r="M30" s="97" t="s">
        <v>112</v>
      </c>
    </row>
    <row r="31" spans="1:13" ht="30" customHeight="1">
      <c r="A31" s="3">
        <f t="shared" si="0"/>
        <v>43331</v>
      </c>
      <c r="B31" s="194" t="s">
        <v>20</v>
      </c>
      <c r="C31" s="29"/>
      <c r="D31" s="30"/>
      <c r="E31" s="29"/>
      <c r="F31" s="30"/>
      <c r="G31" s="39"/>
      <c r="H31" s="30"/>
      <c r="I31" s="28"/>
      <c r="J31" s="64"/>
      <c r="K31" s="81"/>
      <c r="L31" s="94"/>
      <c r="M31" s="97" t="s">
        <v>112</v>
      </c>
    </row>
    <row r="32" spans="1:13" ht="30" customHeight="1">
      <c r="A32" s="3">
        <f t="shared" si="0"/>
        <v>43332</v>
      </c>
      <c r="B32" s="194" t="s">
        <v>22</v>
      </c>
      <c r="C32" s="29"/>
      <c r="D32" s="30"/>
      <c r="E32" s="29"/>
      <c r="F32" s="30"/>
      <c r="G32" s="39"/>
      <c r="H32" s="30"/>
      <c r="I32" s="28"/>
      <c r="J32" s="64"/>
      <c r="K32" s="81"/>
      <c r="L32" s="94"/>
      <c r="M32" s="97" t="s">
        <v>112</v>
      </c>
    </row>
    <row r="33" spans="1:13" ht="30" customHeight="1">
      <c r="A33" s="3">
        <f t="shared" si="0"/>
        <v>43333</v>
      </c>
      <c r="B33" s="194" t="s">
        <v>23</v>
      </c>
      <c r="C33" s="31"/>
      <c r="D33" s="30"/>
      <c r="E33" s="29"/>
      <c r="F33" s="30"/>
      <c r="G33" s="39"/>
      <c r="H33" s="30"/>
      <c r="I33" s="28"/>
      <c r="J33" s="64"/>
      <c r="K33" s="81"/>
      <c r="L33" s="94"/>
      <c r="M33" s="97" t="s">
        <v>112</v>
      </c>
    </row>
    <row r="34" spans="1:13" ht="30" customHeight="1">
      <c r="A34" s="3">
        <f t="shared" si="0"/>
        <v>43334</v>
      </c>
      <c r="B34" s="194" t="s">
        <v>25</v>
      </c>
      <c r="C34" s="31"/>
      <c r="D34" s="30"/>
      <c r="E34" s="29"/>
      <c r="F34" s="30"/>
      <c r="G34" s="39"/>
      <c r="H34" s="30"/>
      <c r="I34" s="28"/>
      <c r="J34" s="64"/>
      <c r="K34" s="81"/>
      <c r="L34" s="94"/>
      <c r="M34" s="97" t="s">
        <v>112</v>
      </c>
    </row>
    <row r="35" spans="1:13" ht="30" customHeight="1">
      <c r="A35" s="3">
        <f t="shared" si="0"/>
        <v>43335</v>
      </c>
      <c r="B35" s="194" t="s">
        <v>26</v>
      </c>
      <c r="C35" s="31"/>
      <c r="D35" s="30"/>
      <c r="E35" s="29"/>
      <c r="F35" s="30"/>
      <c r="G35" s="39"/>
      <c r="H35" s="30"/>
      <c r="I35" s="28"/>
      <c r="J35" s="64"/>
      <c r="K35" s="81"/>
      <c r="L35" s="94"/>
      <c r="M35" s="97" t="s">
        <v>112</v>
      </c>
    </row>
    <row r="36" spans="1:13" ht="30" customHeight="1">
      <c r="A36" s="3">
        <f t="shared" si="0"/>
        <v>43336</v>
      </c>
      <c r="B36" s="194" t="s">
        <v>27</v>
      </c>
      <c r="C36" s="31"/>
      <c r="D36" s="30"/>
      <c r="E36" s="29"/>
      <c r="F36" s="30"/>
      <c r="G36" s="39"/>
      <c r="H36" s="30"/>
      <c r="I36" s="28"/>
      <c r="J36" s="64"/>
      <c r="K36" s="81"/>
      <c r="L36" s="94"/>
      <c r="M36" s="97" t="s">
        <v>112</v>
      </c>
    </row>
    <row r="37" spans="1:13" ht="30" customHeight="1">
      <c r="A37" s="3">
        <f t="shared" si="0"/>
        <v>43337</v>
      </c>
      <c r="B37" s="194" t="s">
        <v>29</v>
      </c>
      <c r="C37" s="31"/>
      <c r="D37" s="30"/>
      <c r="E37" s="29"/>
      <c r="F37" s="30"/>
      <c r="G37" s="39"/>
      <c r="H37" s="30"/>
      <c r="I37" s="28"/>
      <c r="J37" s="64"/>
      <c r="K37" s="81"/>
      <c r="L37" s="94"/>
      <c r="M37" s="97" t="s">
        <v>112</v>
      </c>
    </row>
    <row r="38" spans="1:13" ht="30" customHeight="1">
      <c r="A38" s="3">
        <f t="shared" si="0"/>
        <v>43338</v>
      </c>
      <c r="B38" s="194" t="s">
        <v>20</v>
      </c>
      <c r="C38" s="31"/>
      <c r="D38" s="30"/>
      <c r="E38" s="29"/>
      <c r="F38" s="30"/>
      <c r="G38" s="39"/>
      <c r="H38" s="30"/>
      <c r="I38" s="28"/>
      <c r="J38" s="64"/>
      <c r="K38" s="81"/>
      <c r="L38" s="94"/>
      <c r="M38" s="97" t="s">
        <v>112</v>
      </c>
    </row>
    <row r="39" spans="1:13" ht="30" customHeight="1">
      <c r="A39" s="3">
        <f>A38+1</f>
        <v>43339</v>
      </c>
      <c r="B39" s="194" t="s">
        <v>22</v>
      </c>
      <c r="C39" s="31"/>
      <c r="D39" s="30"/>
      <c r="E39" s="29"/>
      <c r="F39" s="30"/>
      <c r="G39" s="39"/>
      <c r="H39" s="30"/>
      <c r="I39" s="28"/>
      <c r="J39" s="64"/>
      <c r="K39" s="81"/>
      <c r="L39" s="94"/>
      <c r="M39" s="97" t="s">
        <v>112</v>
      </c>
    </row>
    <row r="40" spans="1:13" ht="30" customHeight="1">
      <c r="A40" s="3">
        <f>A39+1</f>
        <v>43340</v>
      </c>
      <c r="B40" s="194" t="s">
        <v>23</v>
      </c>
      <c r="C40" s="31"/>
      <c r="D40" s="30"/>
      <c r="E40" s="29"/>
      <c r="F40" s="30"/>
      <c r="G40" s="39"/>
      <c r="H40" s="30"/>
      <c r="I40" s="28"/>
      <c r="J40" s="64"/>
      <c r="K40" s="81"/>
      <c r="L40" s="94"/>
      <c r="M40" s="97" t="s">
        <v>112</v>
      </c>
    </row>
    <row r="41" spans="1:13" ht="30" customHeight="1">
      <c r="A41" s="3">
        <f>IF(DAY(A40+1)&lt;4,"",A40+1)</f>
        <v>43341</v>
      </c>
      <c r="B41" s="194" t="s">
        <v>25</v>
      </c>
      <c r="C41" s="31"/>
      <c r="D41" s="30"/>
      <c r="E41" s="29"/>
      <c r="F41" s="30"/>
      <c r="G41" s="39"/>
      <c r="H41" s="30"/>
      <c r="I41" s="28"/>
      <c r="J41" s="64"/>
      <c r="K41" s="81"/>
      <c r="L41" s="94"/>
      <c r="M41" s="97" t="s">
        <v>112</v>
      </c>
    </row>
    <row r="42" spans="1:13" ht="30" customHeight="1">
      <c r="A42" s="3">
        <f>IF(DAY(A40+2)&lt;4,"",A40+2)</f>
        <v>43342</v>
      </c>
      <c r="B42" s="194" t="s">
        <v>26</v>
      </c>
      <c r="C42" s="31"/>
      <c r="D42" s="30"/>
      <c r="E42" s="29"/>
      <c r="F42" s="30"/>
      <c r="G42" s="39"/>
      <c r="H42" s="30"/>
      <c r="I42" s="28"/>
      <c r="J42" s="64"/>
      <c r="K42" s="81"/>
      <c r="L42" s="94"/>
      <c r="M42" s="97" t="s">
        <v>112</v>
      </c>
    </row>
    <row r="43" spans="1:13" ht="30" customHeight="1" thickBot="1">
      <c r="A43" s="7">
        <f>IF(DAY(A40+3)&lt;4,"",A40+3)</f>
        <v>43343</v>
      </c>
      <c r="B43" s="194" t="s">
        <v>27</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43344</v>
      </c>
      <c r="B13" s="13" t="s">
        <v>115</v>
      </c>
      <c r="C13" s="25"/>
      <c r="D13" s="26"/>
      <c r="E13" s="25"/>
      <c r="F13" s="26"/>
      <c r="G13" s="38"/>
      <c r="H13" s="26"/>
      <c r="I13" s="27"/>
      <c r="J13" s="79" t="s">
        <v>17</v>
      </c>
      <c r="K13" s="80"/>
      <c r="L13" s="93"/>
      <c r="M13" s="97" t="s">
        <v>112</v>
      </c>
    </row>
    <row r="14" spans="1:13" ht="30" customHeight="1">
      <c r="A14" s="3">
        <f>A13+1</f>
        <v>43345</v>
      </c>
      <c r="B14" s="194" t="s">
        <v>20</v>
      </c>
      <c r="C14" s="25"/>
      <c r="D14" s="26"/>
      <c r="E14" s="25"/>
      <c r="F14" s="26"/>
      <c r="G14" s="39"/>
      <c r="H14" s="30"/>
      <c r="I14" s="27"/>
      <c r="J14" s="64" t="s">
        <v>17</v>
      </c>
      <c r="K14" s="81"/>
      <c r="L14" s="94"/>
      <c r="M14" s="97" t="s">
        <v>112</v>
      </c>
    </row>
    <row r="15" spans="1:13" ht="30" customHeight="1">
      <c r="A15" s="3">
        <f aca="true" t="shared" si="0" ref="A15:A38">A14+1</f>
        <v>43346</v>
      </c>
      <c r="B15" s="194" t="s">
        <v>22</v>
      </c>
      <c r="C15" s="25"/>
      <c r="D15" s="26"/>
      <c r="E15" s="25"/>
      <c r="F15" s="26"/>
      <c r="G15" s="39"/>
      <c r="H15" s="30"/>
      <c r="I15" s="28"/>
      <c r="J15" s="64" t="s">
        <v>17</v>
      </c>
      <c r="K15" s="81"/>
      <c r="L15" s="94"/>
      <c r="M15" s="97" t="s">
        <v>112</v>
      </c>
    </row>
    <row r="16" spans="1:13" ht="30" customHeight="1">
      <c r="A16" s="3">
        <f t="shared" si="0"/>
        <v>43347</v>
      </c>
      <c r="B16" s="194" t="s">
        <v>23</v>
      </c>
      <c r="C16" s="29"/>
      <c r="D16" s="30"/>
      <c r="E16" s="29"/>
      <c r="F16" s="30"/>
      <c r="G16" s="39"/>
      <c r="H16" s="30"/>
      <c r="I16" s="28"/>
      <c r="J16" s="64" t="s">
        <v>17</v>
      </c>
      <c r="K16" s="81"/>
      <c r="L16" s="94"/>
      <c r="M16" s="97" t="s">
        <v>112</v>
      </c>
    </row>
    <row r="17" spans="1:13" ht="30" customHeight="1">
      <c r="A17" s="3">
        <f t="shared" si="0"/>
        <v>43348</v>
      </c>
      <c r="B17" s="194" t="s">
        <v>25</v>
      </c>
      <c r="C17" s="29"/>
      <c r="D17" s="30"/>
      <c r="E17" s="29"/>
      <c r="F17" s="30"/>
      <c r="G17" s="39"/>
      <c r="H17" s="30"/>
      <c r="I17" s="28"/>
      <c r="J17" s="64"/>
      <c r="K17" s="81"/>
      <c r="L17" s="94"/>
      <c r="M17" s="97" t="s">
        <v>112</v>
      </c>
    </row>
    <row r="18" spans="1:13" ht="30" customHeight="1">
      <c r="A18" s="3">
        <f t="shared" si="0"/>
        <v>43349</v>
      </c>
      <c r="B18" s="194" t="s">
        <v>26</v>
      </c>
      <c r="C18" s="29"/>
      <c r="D18" s="30"/>
      <c r="E18" s="29"/>
      <c r="F18" s="30"/>
      <c r="G18" s="39"/>
      <c r="H18" s="30"/>
      <c r="I18" s="28"/>
      <c r="J18" s="64"/>
      <c r="K18" s="81"/>
      <c r="L18" s="94"/>
      <c r="M18" s="97" t="s">
        <v>112</v>
      </c>
    </row>
    <row r="19" spans="1:13" ht="30" customHeight="1">
      <c r="A19" s="3">
        <f t="shared" si="0"/>
        <v>43350</v>
      </c>
      <c r="B19" s="194" t="s">
        <v>27</v>
      </c>
      <c r="C19" s="29"/>
      <c r="D19" s="30"/>
      <c r="E19" s="29"/>
      <c r="F19" s="30"/>
      <c r="G19" s="39"/>
      <c r="H19" s="30"/>
      <c r="I19" s="28"/>
      <c r="J19" s="64"/>
      <c r="K19" s="81"/>
      <c r="L19" s="94"/>
      <c r="M19" s="97" t="s">
        <v>112</v>
      </c>
    </row>
    <row r="20" spans="1:13" ht="30" customHeight="1">
      <c r="A20" s="3">
        <f t="shared" si="0"/>
        <v>43351</v>
      </c>
      <c r="B20" s="194" t="s">
        <v>29</v>
      </c>
      <c r="C20" s="29"/>
      <c r="D20" s="30"/>
      <c r="E20" s="29"/>
      <c r="F20" s="30"/>
      <c r="G20" s="39"/>
      <c r="H20" s="30"/>
      <c r="I20" s="28"/>
      <c r="J20" s="64"/>
      <c r="K20" s="81"/>
      <c r="L20" s="94"/>
      <c r="M20" s="97" t="s">
        <v>112</v>
      </c>
    </row>
    <row r="21" spans="1:13" ht="30" customHeight="1">
      <c r="A21" s="3">
        <f t="shared" si="0"/>
        <v>43352</v>
      </c>
      <c r="B21" s="194" t="s">
        <v>20</v>
      </c>
      <c r="C21" s="29"/>
      <c r="D21" s="30"/>
      <c r="E21" s="29"/>
      <c r="F21" s="30"/>
      <c r="G21" s="39"/>
      <c r="H21" s="30"/>
      <c r="I21" s="28"/>
      <c r="J21" s="64"/>
      <c r="K21" s="81"/>
      <c r="L21" s="94"/>
      <c r="M21" s="97" t="s">
        <v>112</v>
      </c>
    </row>
    <row r="22" spans="1:13" ht="30" customHeight="1">
      <c r="A22" s="3">
        <f t="shared" si="0"/>
        <v>43353</v>
      </c>
      <c r="B22" s="194" t="s">
        <v>22</v>
      </c>
      <c r="C22" s="29"/>
      <c r="D22" s="30"/>
      <c r="E22" s="29"/>
      <c r="F22" s="30"/>
      <c r="G22" s="39"/>
      <c r="H22" s="30"/>
      <c r="I22" s="28"/>
      <c r="J22" s="64"/>
      <c r="K22" s="81"/>
      <c r="L22" s="94"/>
      <c r="M22" s="97" t="s">
        <v>112</v>
      </c>
    </row>
    <row r="23" spans="1:13" ht="30" customHeight="1">
      <c r="A23" s="3">
        <f t="shared" si="0"/>
        <v>43354</v>
      </c>
      <c r="B23" s="194" t="s">
        <v>23</v>
      </c>
      <c r="C23" s="29"/>
      <c r="D23" s="30"/>
      <c r="E23" s="29"/>
      <c r="F23" s="30"/>
      <c r="G23" s="39"/>
      <c r="H23" s="30"/>
      <c r="I23" s="28"/>
      <c r="J23" s="64"/>
      <c r="K23" s="81"/>
      <c r="L23" s="94"/>
      <c r="M23" s="97" t="s">
        <v>112</v>
      </c>
    </row>
    <row r="24" spans="1:13" ht="30" customHeight="1">
      <c r="A24" s="3">
        <f t="shared" si="0"/>
        <v>43355</v>
      </c>
      <c r="B24" s="194" t="s">
        <v>25</v>
      </c>
      <c r="C24" s="29"/>
      <c r="D24" s="30"/>
      <c r="E24" s="29"/>
      <c r="F24" s="30"/>
      <c r="G24" s="39"/>
      <c r="H24" s="30"/>
      <c r="I24" s="28"/>
      <c r="J24" s="64"/>
      <c r="K24" s="81"/>
      <c r="L24" s="94"/>
      <c r="M24" s="97" t="s">
        <v>112</v>
      </c>
    </row>
    <row r="25" spans="1:13" ht="30" customHeight="1">
      <c r="A25" s="3">
        <f t="shared" si="0"/>
        <v>43356</v>
      </c>
      <c r="B25" s="194" t="s">
        <v>26</v>
      </c>
      <c r="C25" s="29"/>
      <c r="D25" s="30"/>
      <c r="E25" s="29"/>
      <c r="F25" s="30"/>
      <c r="G25" s="39"/>
      <c r="H25" s="30"/>
      <c r="I25" s="28"/>
      <c r="J25" s="64"/>
      <c r="K25" s="81"/>
      <c r="L25" s="94"/>
      <c r="M25" s="97" t="s">
        <v>112</v>
      </c>
    </row>
    <row r="26" spans="1:13" ht="30" customHeight="1">
      <c r="A26" s="3">
        <f t="shared" si="0"/>
        <v>43357</v>
      </c>
      <c r="B26" s="194" t="s">
        <v>27</v>
      </c>
      <c r="C26" s="29"/>
      <c r="D26" s="30"/>
      <c r="E26" s="29"/>
      <c r="F26" s="30"/>
      <c r="G26" s="39"/>
      <c r="H26" s="30"/>
      <c r="I26" s="28"/>
      <c r="J26" s="64"/>
      <c r="K26" s="81"/>
      <c r="L26" s="94"/>
      <c r="M26" s="97" t="s">
        <v>112</v>
      </c>
    </row>
    <row r="27" spans="1:13" ht="30" customHeight="1">
      <c r="A27" s="3">
        <f t="shared" si="0"/>
        <v>43358</v>
      </c>
      <c r="B27" s="194" t="s">
        <v>29</v>
      </c>
      <c r="C27" s="29"/>
      <c r="D27" s="30"/>
      <c r="E27" s="29"/>
      <c r="F27" s="30"/>
      <c r="G27" s="39"/>
      <c r="H27" s="30"/>
      <c r="I27" s="28"/>
      <c r="J27" s="64"/>
      <c r="K27" s="81"/>
      <c r="L27" s="94"/>
      <c r="M27" s="97" t="s">
        <v>112</v>
      </c>
    </row>
    <row r="28" spans="1:13" ht="30" customHeight="1">
      <c r="A28" s="3">
        <f t="shared" si="0"/>
        <v>43359</v>
      </c>
      <c r="B28" s="194" t="s">
        <v>20</v>
      </c>
      <c r="C28" s="29"/>
      <c r="D28" s="30"/>
      <c r="E28" s="29"/>
      <c r="F28" s="30"/>
      <c r="G28" s="39"/>
      <c r="H28" s="30"/>
      <c r="I28" s="28"/>
      <c r="J28" s="64"/>
      <c r="K28" s="81"/>
      <c r="L28" s="94"/>
      <c r="M28" s="97" t="s">
        <v>112</v>
      </c>
    </row>
    <row r="29" spans="1:13" ht="30" customHeight="1">
      <c r="A29" s="3">
        <f t="shared" si="0"/>
        <v>43360</v>
      </c>
      <c r="B29" s="194" t="s">
        <v>22</v>
      </c>
      <c r="C29" s="29"/>
      <c r="D29" s="30"/>
      <c r="E29" s="29"/>
      <c r="F29" s="30"/>
      <c r="G29" s="39"/>
      <c r="H29" s="30"/>
      <c r="I29" s="28"/>
      <c r="J29" s="64"/>
      <c r="K29" s="81"/>
      <c r="L29" s="94"/>
      <c r="M29" s="97" t="s">
        <v>112</v>
      </c>
    </row>
    <row r="30" spans="1:13" ht="30" customHeight="1">
      <c r="A30" s="3">
        <f t="shared" si="0"/>
        <v>43361</v>
      </c>
      <c r="B30" s="194" t="s">
        <v>23</v>
      </c>
      <c r="C30" s="29"/>
      <c r="D30" s="30"/>
      <c r="E30" s="29"/>
      <c r="F30" s="30"/>
      <c r="G30" s="39"/>
      <c r="H30" s="30"/>
      <c r="I30" s="28"/>
      <c r="J30" s="64"/>
      <c r="K30" s="81"/>
      <c r="L30" s="94"/>
      <c r="M30" s="97" t="s">
        <v>112</v>
      </c>
    </row>
    <row r="31" spans="1:13" ht="30" customHeight="1">
      <c r="A31" s="3">
        <f t="shared" si="0"/>
        <v>43362</v>
      </c>
      <c r="B31" s="194" t="s">
        <v>25</v>
      </c>
      <c r="C31" s="29"/>
      <c r="D31" s="30"/>
      <c r="E31" s="29"/>
      <c r="F31" s="30"/>
      <c r="G31" s="39"/>
      <c r="H31" s="30"/>
      <c r="I31" s="28"/>
      <c r="J31" s="64"/>
      <c r="K31" s="81"/>
      <c r="L31" s="94"/>
      <c r="M31" s="97" t="s">
        <v>112</v>
      </c>
    </row>
    <row r="32" spans="1:13" ht="30" customHeight="1">
      <c r="A32" s="3">
        <f t="shared" si="0"/>
        <v>43363</v>
      </c>
      <c r="B32" s="194" t="s">
        <v>26</v>
      </c>
      <c r="C32" s="29"/>
      <c r="D32" s="30"/>
      <c r="E32" s="29"/>
      <c r="F32" s="30"/>
      <c r="G32" s="39"/>
      <c r="H32" s="30"/>
      <c r="I32" s="28"/>
      <c r="J32" s="64"/>
      <c r="K32" s="81"/>
      <c r="L32" s="94"/>
      <c r="M32" s="97" t="s">
        <v>112</v>
      </c>
    </row>
    <row r="33" spans="1:13" ht="30" customHeight="1">
      <c r="A33" s="3">
        <f t="shared" si="0"/>
        <v>43364</v>
      </c>
      <c r="B33" s="194" t="s">
        <v>27</v>
      </c>
      <c r="C33" s="31"/>
      <c r="D33" s="30"/>
      <c r="E33" s="29"/>
      <c r="F33" s="30"/>
      <c r="G33" s="39"/>
      <c r="H33" s="30"/>
      <c r="I33" s="28"/>
      <c r="J33" s="64"/>
      <c r="K33" s="81"/>
      <c r="L33" s="94"/>
      <c r="M33" s="97" t="s">
        <v>112</v>
      </c>
    </row>
    <row r="34" spans="1:13" ht="30" customHeight="1">
      <c r="A34" s="3">
        <f t="shared" si="0"/>
        <v>43365</v>
      </c>
      <c r="B34" s="194" t="s">
        <v>29</v>
      </c>
      <c r="C34" s="31"/>
      <c r="D34" s="30"/>
      <c r="E34" s="29"/>
      <c r="F34" s="30"/>
      <c r="G34" s="39"/>
      <c r="H34" s="30"/>
      <c r="I34" s="28"/>
      <c r="J34" s="64"/>
      <c r="K34" s="81"/>
      <c r="L34" s="94"/>
      <c r="M34" s="97" t="s">
        <v>112</v>
      </c>
    </row>
    <row r="35" spans="1:13" ht="30" customHeight="1">
      <c r="A35" s="3">
        <f t="shared" si="0"/>
        <v>43366</v>
      </c>
      <c r="B35" s="194" t="s">
        <v>20</v>
      </c>
      <c r="C35" s="31"/>
      <c r="D35" s="30"/>
      <c r="E35" s="29"/>
      <c r="F35" s="30"/>
      <c r="G35" s="39"/>
      <c r="H35" s="30"/>
      <c r="I35" s="28"/>
      <c r="J35" s="64"/>
      <c r="K35" s="81"/>
      <c r="L35" s="94"/>
      <c r="M35" s="97" t="s">
        <v>112</v>
      </c>
    </row>
    <row r="36" spans="1:13" ht="30" customHeight="1">
      <c r="A36" s="3">
        <f t="shared" si="0"/>
        <v>43367</v>
      </c>
      <c r="B36" s="194" t="s">
        <v>22</v>
      </c>
      <c r="C36" s="31"/>
      <c r="D36" s="30"/>
      <c r="E36" s="29"/>
      <c r="F36" s="30"/>
      <c r="G36" s="39"/>
      <c r="H36" s="30"/>
      <c r="I36" s="28"/>
      <c r="J36" s="64"/>
      <c r="K36" s="81"/>
      <c r="L36" s="94"/>
      <c r="M36" s="97" t="s">
        <v>112</v>
      </c>
    </row>
    <row r="37" spans="1:13" ht="30" customHeight="1">
      <c r="A37" s="3">
        <f t="shared" si="0"/>
        <v>43368</v>
      </c>
      <c r="B37" s="194" t="s">
        <v>23</v>
      </c>
      <c r="C37" s="31"/>
      <c r="D37" s="30"/>
      <c r="E37" s="29"/>
      <c r="F37" s="30"/>
      <c r="G37" s="39"/>
      <c r="H37" s="30"/>
      <c r="I37" s="28"/>
      <c r="J37" s="64"/>
      <c r="K37" s="81"/>
      <c r="L37" s="94"/>
      <c r="M37" s="97" t="s">
        <v>112</v>
      </c>
    </row>
    <row r="38" spans="1:13" ht="30" customHeight="1">
      <c r="A38" s="3">
        <f t="shared" si="0"/>
        <v>43369</v>
      </c>
      <c r="B38" s="194" t="s">
        <v>25</v>
      </c>
      <c r="C38" s="31"/>
      <c r="D38" s="30"/>
      <c r="E38" s="29"/>
      <c r="F38" s="30"/>
      <c r="G38" s="39"/>
      <c r="H38" s="30"/>
      <c r="I38" s="28"/>
      <c r="J38" s="64"/>
      <c r="K38" s="81"/>
      <c r="L38" s="94"/>
      <c r="M38" s="97" t="s">
        <v>112</v>
      </c>
    </row>
    <row r="39" spans="1:13" ht="30" customHeight="1">
      <c r="A39" s="3">
        <f>A38+1</f>
        <v>43370</v>
      </c>
      <c r="B39" s="194" t="s">
        <v>26</v>
      </c>
      <c r="C39" s="31"/>
      <c r="D39" s="30"/>
      <c r="E39" s="29"/>
      <c r="F39" s="30"/>
      <c r="G39" s="39"/>
      <c r="H39" s="30"/>
      <c r="I39" s="28"/>
      <c r="J39" s="64"/>
      <c r="K39" s="81"/>
      <c r="L39" s="94"/>
      <c r="M39" s="97" t="s">
        <v>112</v>
      </c>
    </row>
    <row r="40" spans="1:13" ht="30" customHeight="1">
      <c r="A40" s="3">
        <f>A39+1</f>
        <v>43371</v>
      </c>
      <c r="B40" s="194" t="s">
        <v>27</v>
      </c>
      <c r="C40" s="31"/>
      <c r="D40" s="30"/>
      <c r="E40" s="29"/>
      <c r="F40" s="30"/>
      <c r="G40" s="39"/>
      <c r="H40" s="30"/>
      <c r="I40" s="28"/>
      <c r="J40" s="64"/>
      <c r="K40" s="81"/>
      <c r="L40" s="94"/>
      <c r="M40" s="97" t="s">
        <v>112</v>
      </c>
    </row>
    <row r="41" spans="1:13" ht="30" customHeight="1">
      <c r="A41" s="3">
        <f>IF(DAY(A40+1)&lt;4,"",A40+1)</f>
        <v>43372</v>
      </c>
      <c r="B41" s="194" t="s">
        <v>29</v>
      </c>
      <c r="C41" s="31"/>
      <c r="D41" s="30"/>
      <c r="E41" s="29"/>
      <c r="F41" s="30"/>
      <c r="G41" s="39"/>
      <c r="H41" s="30"/>
      <c r="I41" s="28"/>
      <c r="J41" s="64"/>
      <c r="K41" s="81"/>
      <c r="L41" s="94"/>
      <c r="M41" s="97" t="s">
        <v>112</v>
      </c>
    </row>
    <row r="42" spans="1:13" ht="30" customHeight="1">
      <c r="A42" s="3">
        <f>IF(DAY(A40+2)&lt;4,"",A40+2)</f>
        <v>43373</v>
      </c>
      <c r="B42" s="194" t="s">
        <v>20</v>
      </c>
      <c r="C42" s="31"/>
      <c r="D42" s="30"/>
      <c r="E42" s="29"/>
      <c r="F42" s="30"/>
      <c r="G42" s="39"/>
      <c r="H42" s="30"/>
      <c r="I42" s="28"/>
      <c r="J42" s="64"/>
      <c r="K42" s="81"/>
      <c r="L42" s="94"/>
      <c r="M42" s="97" t="s">
        <v>112</v>
      </c>
    </row>
    <row r="43" spans="1:13" ht="30" customHeight="1" thickBot="1">
      <c r="A43" s="7">
        <f>IF(DAY(A40+3)&lt;4,"",A40+3)</f>
      </c>
      <c r="B43" s="6">
        <f>TEXT(IF(A43="","",WEEKDAY(A43,1)),"aaa")</f>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43374</v>
      </c>
      <c r="B13" s="13" t="s">
        <v>122</v>
      </c>
      <c r="C13" s="25"/>
      <c r="D13" s="26"/>
      <c r="E13" s="25"/>
      <c r="F13" s="26"/>
      <c r="G13" s="38"/>
      <c r="H13" s="26"/>
      <c r="I13" s="27"/>
      <c r="J13" s="79" t="s">
        <v>17</v>
      </c>
      <c r="K13" s="80"/>
      <c r="L13" s="93"/>
      <c r="M13" s="97" t="s">
        <v>112</v>
      </c>
    </row>
    <row r="14" spans="1:13" ht="30" customHeight="1">
      <c r="A14" s="3">
        <f>A13+1</f>
        <v>43375</v>
      </c>
      <c r="B14" s="194" t="s">
        <v>23</v>
      </c>
      <c r="C14" s="25"/>
      <c r="D14" s="26"/>
      <c r="E14" s="25"/>
      <c r="F14" s="26"/>
      <c r="G14" s="39"/>
      <c r="H14" s="30"/>
      <c r="I14" s="27"/>
      <c r="J14" s="64" t="s">
        <v>17</v>
      </c>
      <c r="K14" s="81"/>
      <c r="L14" s="94"/>
      <c r="M14" s="97" t="s">
        <v>112</v>
      </c>
    </row>
    <row r="15" spans="1:13" ht="30" customHeight="1">
      <c r="A15" s="3">
        <f aca="true" t="shared" si="0" ref="A15:A38">A14+1</f>
        <v>43376</v>
      </c>
      <c r="B15" s="194" t="s">
        <v>25</v>
      </c>
      <c r="C15" s="25"/>
      <c r="D15" s="26"/>
      <c r="E15" s="25"/>
      <c r="F15" s="26"/>
      <c r="G15" s="39"/>
      <c r="H15" s="30"/>
      <c r="I15" s="28"/>
      <c r="J15" s="64" t="s">
        <v>17</v>
      </c>
      <c r="K15" s="81"/>
      <c r="L15" s="94"/>
      <c r="M15" s="97" t="s">
        <v>112</v>
      </c>
    </row>
    <row r="16" spans="1:13" ht="30" customHeight="1">
      <c r="A16" s="3">
        <f t="shared" si="0"/>
        <v>43377</v>
      </c>
      <c r="B16" s="194" t="s">
        <v>26</v>
      </c>
      <c r="C16" s="29"/>
      <c r="D16" s="30"/>
      <c r="E16" s="29"/>
      <c r="F16" s="30"/>
      <c r="G16" s="39"/>
      <c r="H16" s="30"/>
      <c r="I16" s="28"/>
      <c r="J16" s="64" t="s">
        <v>17</v>
      </c>
      <c r="K16" s="81"/>
      <c r="L16" s="94"/>
      <c r="M16" s="97" t="s">
        <v>112</v>
      </c>
    </row>
    <row r="17" spans="1:13" ht="30" customHeight="1">
      <c r="A17" s="3">
        <f t="shared" si="0"/>
        <v>43378</v>
      </c>
      <c r="B17" s="194" t="s">
        <v>27</v>
      </c>
      <c r="C17" s="29"/>
      <c r="D17" s="30"/>
      <c r="E17" s="29"/>
      <c r="F17" s="30"/>
      <c r="G17" s="39"/>
      <c r="H17" s="30"/>
      <c r="I17" s="28"/>
      <c r="J17" s="64"/>
      <c r="K17" s="81"/>
      <c r="L17" s="94"/>
      <c r="M17" s="97" t="s">
        <v>112</v>
      </c>
    </row>
    <row r="18" spans="1:13" ht="30" customHeight="1">
      <c r="A18" s="3">
        <f t="shared" si="0"/>
        <v>43379</v>
      </c>
      <c r="B18" s="194" t="s">
        <v>29</v>
      </c>
      <c r="C18" s="29"/>
      <c r="D18" s="30"/>
      <c r="E18" s="29"/>
      <c r="F18" s="30"/>
      <c r="G18" s="39"/>
      <c r="H18" s="30"/>
      <c r="I18" s="28"/>
      <c r="J18" s="64"/>
      <c r="K18" s="81"/>
      <c r="L18" s="94"/>
      <c r="M18" s="97" t="s">
        <v>112</v>
      </c>
    </row>
    <row r="19" spans="1:13" ht="30" customHeight="1">
      <c r="A19" s="3">
        <f t="shared" si="0"/>
        <v>43380</v>
      </c>
      <c r="B19" s="194" t="s">
        <v>20</v>
      </c>
      <c r="C19" s="29"/>
      <c r="D19" s="30"/>
      <c r="E19" s="29"/>
      <c r="F19" s="30"/>
      <c r="G19" s="39"/>
      <c r="H19" s="30"/>
      <c r="I19" s="28"/>
      <c r="J19" s="64"/>
      <c r="K19" s="81"/>
      <c r="L19" s="94"/>
      <c r="M19" s="97" t="s">
        <v>112</v>
      </c>
    </row>
    <row r="20" spans="1:13" ht="30" customHeight="1">
      <c r="A20" s="3">
        <f t="shared" si="0"/>
        <v>43381</v>
      </c>
      <c r="B20" s="194" t="s">
        <v>22</v>
      </c>
      <c r="C20" s="29"/>
      <c r="D20" s="30"/>
      <c r="E20" s="29"/>
      <c r="F20" s="30"/>
      <c r="G20" s="39"/>
      <c r="H20" s="30"/>
      <c r="I20" s="28"/>
      <c r="J20" s="64"/>
      <c r="K20" s="81"/>
      <c r="L20" s="94"/>
      <c r="M20" s="97" t="s">
        <v>112</v>
      </c>
    </row>
    <row r="21" spans="1:13" ht="30" customHeight="1">
      <c r="A21" s="3">
        <f t="shared" si="0"/>
        <v>43382</v>
      </c>
      <c r="B21" s="194" t="s">
        <v>23</v>
      </c>
      <c r="C21" s="29"/>
      <c r="D21" s="30"/>
      <c r="E21" s="29"/>
      <c r="F21" s="30"/>
      <c r="G21" s="39"/>
      <c r="H21" s="30"/>
      <c r="I21" s="28"/>
      <c r="J21" s="64"/>
      <c r="K21" s="81"/>
      <c r="L21" s="94"/>
      <c r="M21" s="97" t="s">
        <v>112</v>
      </c>
    </row>
    <row r="22" spans="1:13" ht="30" customHeight="1">
      <c r="A22" s="3">
        <f t="shared" si="0"/>
        <v>43383</v>
      </c>
      <c r="B22" s="194" t="s">
        <v>25</v>
      </c>
      <c r="C22" s="29"/>
      <c r="D22" s="30"/>
      <c r="E22" s="29"/>
      <c r="F22" s="30"/>
      <c r="G22" s="39"/>
      <c r="H22" s="30"/>
      <c r="I22" s="28"/>
      <c r="J22" s="64"/>
      <c r="K22" s="81"/>
      <c r="L22" s="94"/>
      <c r="M22" s="97" t="s">
        <v>112</v>
      </c>
    </row>
    <row r="23" spans="1:13" ht="30" customHeight="1">
      <c r="A23" s="3">
        <f t="shared" si="0"/>
        <v>43384</v>
      </c>
      <c r="B23" s="194" t="s">
        <v>26</v>
      </c>
      <c r="C23" s="29"/>
      <c r="D23" s="30"/>
      <c r="E23" s="29"/>
      <c r="F23" s="30"/>
      <c r="G23" s="39"/>
      <c r="H23" s="30"/>
      <c r="I23" s="28"/>
      <c r="J23" s="64"/>
      <c r="K23" s="81"/>
      <c r="L23" s="94"/>
      <c r="M23" s="97" t="s">
        <v>112</v>
      </c>
    </row>
    <row r="24" spans="1:13" ht="30" customHeight="1">
      <c r="A24" s="3">
        <f t="shared" si="0"/>
        <v>43385</v>
      </c>
      <c r="B24" s="194" t="s">
        <v>27</v>
      </c>
      <c r="C24" s="29"/>
      <c r="D24" s="30"/>
      <c r="E24" s="29"/>
      <c r="F24" s="30"/>
      <c r="G24" s="39"/>
      <c r="H24" s="30"/>
      <c r="I24" s="28"/>
      <c r="J24" s="64"/>
      <c r="K24" s="81"/>
      <c r="L24" s="94"/>
      <c r="M24" s="97" t="s">
        <v>112</v>
      </c>
    </row>
    <row r="25" spans="1:13" ht="30" customHeight="1">
      <c r="A25" s="3">
        <f t="shared" si="0"/>
        <v>43386</v>
      </c>
      <c r="B25" s="194" t="s">
        <v>29</v>
      </c>
      <c r="C25" s="29"/>
      <c r="D25" s="30"/>
      <c r="E25" s="29"/>
      <c r="F25" s="30"/>
      <c r="G25" s="39"/>
      <c r="H25" s="30"/>
      <c r="I25" s="28"/>
      <c r="J25" s="64"/>
      <c r="K25" s="81"/>
      <c r="L25" s="94"/>
      <c r="M25" s="97" t="s">
        <v>112</v>
      </c>
    </row>
    <row r="26" spans="1:13" ht="30" customHeight="1">
      <c r="A26" s="3">
        <f t="shared" si="0"/>
        <v>43387</v>
      </c>
      <c r="B26" s="194" t="s">
        <v>20</v>
      </c>
      <c r="C26" s="29"/>
      <c r="D26" s="30"/>
      <c r="E26" s="29"/>
      <c r="F26" s="30"/>
      <c r="G26" s="39"/>
      <c r="H26" s="30"/>
      <c r="I26" s="28"/>
      <c r="J26" s="64"/>
      <c r="K26" s="81"/>
      <c r="L26" s="94"/>
      <c r="M26" s="97" t="s">
        <v>112</v>
      </c>
    </row>
    <row r="27" spans="1:13" ht="30" customHeight="1">
      <c r="A27" s="3">
        <f t="shared" si="0"/>
        <v>43388</v>
      </c>
      <c r="B27" s="194" t="s">
        <v>22</v>
      </c>
      <c r="C27" s="29"/>
      <c r="D27" s="30"/>
      <c r="E27" s="29"/>
      <c r="F27" s="30"/>
      <c r="G27" s="39"/>
      <c r="H27" s="30"/>
      <c r="I27" s="28"/>
      <c r="J27" s="64"/>
      <c r="K27" s="81"/>
      <c r="L27" s="94"/>
      <c r="M27" s="97" t="s">
        <v>112</v>
      </c>
    </row>
    <row r="28" spans="1:13" ht="30" customHeight="1">
      <c r="A28" s="3">
        <f t="shared" si="0"/>
        <v>43389</v>
      </c>
      <c r="B28" s="194" t="s">
        <v>23</v>
      </c>
      <c r="C28" s="29"/>
      <c r="D28" s="30"/>
      <c r="E28" s="29"/>
      <c r="F28" s="30"/>
      <c r="G28" s="39"/>
      <c r="H28" s="30"/>
      <c r="I28" s="28"/>
      <c r="J28" s="64"/>
      <c r="K28" s="81"/>
      <c r="L28" s="94"/>
      <c r="M28" s="97" t="s">
        <v>112</v>
      </c>
    </row>
    <row r="29" spans="1:13" ht="30" customHeight="1">
      <c r="A29" s="3">
        <f t="shared" si="0"/>
        <v>43390</v>
      </c>
      <c r="B29" s="194" t="s">
        <v>25</v>
      </c>
      <c r="C29" s="29"/>
      <c r="D29" s="30"/>
      <c r="E29" s="29"/>
      <c r="F29" s="30"/>
      <c r="G29" s="39"/>
      <c r="H29" s="30"/>
      <c r="I29" s="28"/>
      <c r="J29" s="64"/>
      <c r="K29" s="81"/>
      <c r="L29" s="94"/>
      <c r="M29" s="97" t="s">
        <v>112</v>
      </c>
    </row>
    <row r="30" spans="1:13" ht="30" customHeight="1">
      <c r="A30" s="3">
        <f t="shared" si="0"/>
        <v>43391</v>
      </c>
      <c r="B30" s="194" t="s">
        <v>26</v>
      </c>
      <c r="C30" s="29"/>
      <c r="D30" s="30"/>
      <c r="E30" s="29"/>
      <c r="F30" s="30"/>
      <c r="G30" s="39"/>
      <c r="H30" s="30"/>
      <c r="I30" s="28"/>
      <c r="J30" s="64"/>
      <c r="K30" s="81"/>
      <c r="L30" s="94"/>
      <c r="M30" s="97" t="s">
        <v>112</v>
      </c>
    </row>
    <row r="31" spans="1:13" ht="30" customHeight="1">
      <c r="A31" s="3">
        <f t="shared" si="0"/>
        <v>43392</v>
      </c>
      <c r="B31" s="194" t="s">
        <v>27</v>
      </c>
      <c r="C31" s="29"/>
      <c r="D31" s="30"/>
      <c r="E31" s="29"/>
      <c r="F31" s="30"/>
      <c r="G31" s="39"/>
      <c r="H31" s="30"/>
      <c r="I31" s="28"/>
      <c r="J31" s="64"/>
      <c r="K31" s="81"/>
      <c r="L31" s="94"/>
      <c r="M31" s="97" t="s">
        <v>112</v>
      </c>
    </row>
    <row r="32" spans="1:13" ht="30" customHeight="1">
      <c r="A32" s="3">
        <f t="shared" si="0"/>
        <v>43393</v>
      </c>
      <c r="B32" s="194" t="s">
        <v>29</v>
      </c>
      <c r="C32" s="29"/>
      <c r="D32" s="30"/>
      <c r="E32" s="29"/>
      <c r="F32" s="30"/>
      <c r="G32" s="39"/>
      <c r="H32" s="30"/>
      <c r="I32" s="28"/>
      <c r="J32" s="64"/>
      <c r="K32" s="81"/>
      <c r="L32" s="94"/>
      <c r="M32" s="97" t="s">
        <v>112</v>
      </c>
    </row>
    <row r="33" spans="1:13" ht="30" customHeight="1">
      <c r="A33" s="3">
        <f t="shared" si="0"/>
        <v>43394</v>
      </c>
      <c r="B33" s="194" t="s">
        <v>20</v>
      </c>
      <c r="C33" s="31"/>
      <c r="D33" s="30"/>
      <c r="E33" s="29"/>
      <c r="F33" s="30"/>
      <c r="G33" s="39"/>
      <c r="H33" s="30"/>
      <c r="I33" s="28"/>
      <c r="J33" s="64"/>
      <c r="K33" s="81"/>
      <c r="L33" s="94"/>
      <c r="M33" s="97" t="s">
        <v>112</v>
      </c>
    </row>
    <row r="34" spans="1:13" ht="30" customHeight="1">
      <c r="A34" s="3">
        <f t="shared" si="0"/>
        <v>43395</v>
      </c>
      <c r="B34" s="194" t="s">
        <v>22</v>
      </c>
      <c r="C34" s="31"/>
      <c r="D34" s="30"/>
      <c r="E34" s="29"/>
      <c r="F34" s="30"/>
      <c r="G34" s="39"/>
      <c r="H34" s="30"/>
      <c r="I34" s="28"/>
      <c r="J34" s="64"/>
      <c r="K34" s="81"/>
      <c r="L34" s="94"/>
      <c r="M34" s="97" t="s">
        <v>112</v>
      </c>
    </row>
    <row r="35" spans="1:13" ht="30" customHeight="1">
      <c r="A35" s="3">
        <f t="shared" si="0"/>
        <v>43396</v>
      </c>
      <c r="B35" s="194" t="s">
        <v>23</v>
      </c>
      <c r="C35" s="31"/>
      <c r="D35" s="30"/>
      <c r="E35" s="29"/>
      <c r="F35" s="30"/>
      <c r="G35" s="39"/>
      <c r="H35" s="30"/>
      <c r="I35" s="28"/>
      <c r="J35" s="64"/>
      <c r="K35" s="81"/>
      <c r="L35" s="94"/>
      <c r="M35" s="97" t="s">
        <v>112</v>
      </c>
    </row>
    <row r="36" spans="1:13" ht="30" customHeight="1">
      <c r="A36" s="3">
        <f t="shared" si="0"/>
        <v>43397</v>
      </c>
      <c r="B36" s="194" t="s">
        <v>25</v>
      </c>
      <c r="C36" s="31"/>
      <c r="D36" s="30"/>
      <c r="E36" s="29"/>
      <c r="F36" s="30"/>
      <c r="G36" s="39"/>
      <c r="H36" s="30"/>
      <c r="I36" s="28"/>
      <c r="J36" s="64"/>
      <c r="K36" s="81"/>
      <c r="L36" s="94"/>
      <c r="M36" s="97" t="s">
        <v>112</v>
      </c>
    </row>
    <row r="37" spans="1:13" ht="30" customHeight="1">
      <c r="A37" s="3">
        <f t="shared" si="0"/>
        <v>43398</v>
      </c>
      <c r="B37" s="194" t="s">
        <v>26</v>
      </c>
      <c r="C37" s="31"/>
      <c r="D37" s="30"/>
      <c r="E37" s="29"/>
      <c r="F37" s="30"/>
      <c r="G37" s="39"/>
      <c r="H37" s="30"/>
      <c r="I37" s="28"/>
      <c r="J37" s="64"/>
      <c r="K37" s="81"/>
      <c r="L37" s="94"/>
      <c r="M37" s="97" t="s">
        <v>112</v>
      </c>
    </row>
    <row r="38" spans="1:13" ht="30" customHeight="1">
      <c r="A38" s="3">
        <f t="shared" si="0"/>
        <v>43399</v>
      </c>
      <c r="B38" s="194" t="s">
        <v>27</v>
      </c>
      <c r="C38" s="31"/>
      <c r="D38" s="30"/>
      <c r="E38" s="29"/>
      <c r="F38" s="30"/>
      <c r="G38" s="39"/>
      <c r="H38" s="30"/>
      <c r="I38" s="28"/>
      <c r="J38" s="64"/>
      <c r="K38" s="81"/>
      <c r="L38" s="94"/>
      <c r="M38" s="97" t="s">
        <v>112</v>
      </c>
    </row>
    <row r="39" spans="1:13" ht="30" customHeight="1">
      <c r="A39" s="3">
        <f>A38+1</f>
        <v>43400</v>
      </c>
      <c r="B39" s="194" t="s">
        <v>29</v>
      </c>
      <c r="C39" s="31"/>
      <c r="D39" s="30"/>
      <c r="E39" s="29"/>
      <c r="F39" s="30"/>
      <c r="G39" s="39"/>
      <c r="H39" s="30"/>
      <c r="I39" s="28"/>
      <c r="J39" s="64"/>
      <c r="K39" s="81"/>
      <c r="L39" s="94"/>
      <c r="M39" s="97" t="s">
        <v>112</v>
      </c>
    </row>
    <row r="40" spans="1:13" ht="30" customHeight="1">
      <c r="A40" s="3">
        <f>A39+1</f>
        <v>43401</v>
      </c>
      <c r="B40" s="194" t="s">
        <v>20</v>
      </c>
      <c r="C40" s="31"/>
      <c r="D40" s="30"/>
      <c r="E40" s="29"/>
      <c r="F40" s="30"/>
      <c r="G40" s="39"/>
      <c r="H40" s="30"/>
      <c r="I40" s="28"/>
      <c r="J40" s="64"/>
      <c r="K40" s="81"/>
      <c r="L40" s="94"/>
      <c r="M40" s="97" t="s">
        <v>112</v>
      </c>
    </row>
    <row r="41" spans="1:13" ht="30" customHeight="1">
      <c r="A41" s="3">
        <f>IF(DAY(A40+1)&lt;4,"",A40+1)</f>
        <v>43402</v>
      </c>
      <c r="B41" s="194" t="s">
        <v>22</v>
      </c>
      <c r="C41" s="31"/>
      <c r="D41" s="30"/>
      <c r="E41" s="29"/>
      <c r="F41" s="30"/>
      <c r="G41" s="39"/>
      <c r="H41" s="30"/>
      <c r="I41" s="28"/>
      <c r="J41" s="64"/>
      <c r="K41" s="81"/>
      <c r="L41" s="94"/>
      <c r="M41" s="97" t="s">
        <v>112</v>
      </c>
    </row>
    <row r="42" spans="1:13" ht="30" customHeight="1">
      <c r="A42" s="3">
        <f>IF(DAY(A40+2)&lt;4,"",A40+2)</f>
        <v>43403</v>
      </c>
      <c r="B42" s="194" t="s">
        <v>23</v>
      </c>
      <c r="C42" s="31"/>
      <c r="D42" s="30"/>
      <c r="E42" s="29"/>
      <c r="F42" s="30"/>
      <c r="G42" s="39"/>
      <c r="H42" s="30"/>
      <c r="I42" s="28"/>
      <c r="J42" s="64"/>
      <c r="K42" s="81"/>
      <c r="L42" s="94"/>
      <c r="M42" s="97" t="s">
        <v>112</v>
      </c>
    </row>
    <row r="43" spans="1:13" ht="30" customHeight="1" thickBot="1">
      <c r="A43" s="7">
        <f>IF(DAY(A40+3)&lt;4,"",A40+3)</f>
        <v>43404</v>
      </c>
      <c r="B43" s="194" t="s">
        <v>25</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43405</v>
      </c>
      <c r="B13" s="13" t="s">
        <v>124</v>
      </c>
      <c r="C13" s="25"/>
      <c r="D13" s="26"/>
      <c r="E13" s="25"/>
      <c r="F13" s="26"/>
      <c r="G13" s="38"/>
      <c r="H13" s="26"/>
      <c r="I13" s="27"/>
      <c r="J13" s="79" t="s">
        <v>17</v>
      </c>
      <c r="K13" s="80"/>
      <c r="L13" s="93"/>
      <c r="M13" s="97" t="s">
        <v>112</v>
      </c>
    </row>
    <row r="14" spans="1:13" ht="30" customHeight="1">
      <c r="A14" s="3">
        <f>A13+1</f>
        <v>43406</v>
      </c>
      <c r="B14" s="194" t="s">
        <v>27</v>
      </c>
      <c r="C14" s="25"/>
      <c r="D14" s="26"/>
      <c r="E14" s="25"/>
      <c r="F14" s="26"/>
      <c r="G14" s="39"/>
      <c r="H14" s="30"/>
      <c r="I14" s="27"/>
      <c r="J14" s="64" t="s">
        <v>17</v>
      </c>
      <c r="K14" s="81"/>
      <c r="L14" s="94"/>
      <c r="M14" s="97" t="s">
        <v>112</v>
      </c>
    </row>
    <row r="15" spans="1:13" ht="30" customHeight="1">
      <c r="A15" s="3">
        <f aca="true" t="shared" si="0" ref="A15:A38">A14+1</f>
        <v>43407</v>
      </c>
      <c r="B15" s="194" t="s">
        <v>29</v>
      </c>
      <c r="C15" s="25"/>
      <c r="D15" s="26"/>
      <c r="E15" s="25"/>
      <c r="F15" s="26"/>
      <c r="G15" s="39"/>
      <c r="H15" s="30"/>
      <c r="I15" s="28"/>
      <c r="J15" s="64" t="s">
        <v>17</v>
      </c>
      <c r="K15" s="81"/>
      <c r="L15" s="94"/>
      <c r="M15" s="97" t="s">
        <v>112</v>
      </c>
    </row>
    <row r="16" spans="1:13" ht="30" customHeight="1">
      <c r="A16" s="3">
        <f t="shared" si="0"/>
        <v>43408</v>
      </c>
      <c r="B16" s="194" t="s">
        <v>20</v>
      </c>
      <c r="C16" s="29"/>
      <c r="D16" s="30"/>
      <c r="E16" s="29"/>
      <c r="F16" s="30"/>
      <c r="G16" s="39"/>
      <c r="H16" s="30"/>
      <c r="I16" s="28"/>
      <c r="J16" s="64" t="s">
        <v>17</v>
      </c>
      <c r="K16" s="81"/>
      <c r="L16" s="94"/>
      <c r="M16" s="97" t="s">
        <v>112</v>
      </c>
    </row>
    <row r="17" spans="1:13" ht="30" customHeight="1">
      <c r="A17" s="3">
        <f t="shared" si="0"/>
        <v>43409</v>
      </c>
      <c r="B17" s="194" t="s">
        <v>22</v>
      </c>
      <c r="C17" s="29"/>
      <c r="D17" s="30"/>
      <c r="E17" s="29"/>
      <c r="F17" s="30"/>
      <c r="G17" s="39"/>
      <c r="H17" s="30"/>
      <c r="I17" s="28"/>
      <c r="J17" s="64"/>
      <c r="K17" s="81"/>
      <c r="L17" s="94"/>
      <c r="M17" s="97" t="s">
        <v>112</v>
      </c>
    </row>
    <row r="18" spans="1:13" ht="30" customHeight="1">
      <c r="A18" s="3">
        <f t="shared" si="0"/>
        <v>43410</v>
      </c>
      <c r="B18" s="194" t="s">
        <v>23</v>
      </c>
      <c r="C18" s="29"/>
      <c r="D18" s="30"/>
      <c r="E18" s="29"/>
      <c r="F18" s="30"/>
      <c r="G18" s="39"/>
      <c r="H18" s="30"/>
      <c r="I18" s="28"/>
      <c r="J18" s="64"/>
      <c r="K18" s="81"/>
      <c r="L18" s="94"/>
      <c r="M18" s="97" t="s">
        <v>112</v>
      </c>
    </row>
    <row r="19" spans="1:13" ht="30" customHeight="1">
      <c r="A19" s="3">
        <f t="shared" si="0"/>
        <v>43411</v>
      </c>
      <c r="B19" s="194" t="s">
        <v>25</v>
      </c>
      <c r="C19" s="29"/>
      <c r="D19" s="30"/>
      <c r="E19" s="29"/>
      <c r="F19" s="30"/>
      <c r="G19" s="39"/>
      <c r="H19" s="30"/>
      <c r="I19" s="28"/>
      <c r="J19" s="64"/>
      <c r="K19" s="81"/>
      <c r="L19" s="94"/>
      <c r="M19" s="97" t="s">
        <v>112</v>
      </c>
    </row>
    <row r="20" spans="1:13" ht="30" customHeight="1">
      <c r="A20" s="3">
        <f t="shared" si="0"/>
        <v>43412</v>
      </c>
      <c r="B20" s="194" t="s">
        <v>26</v>
      </c>
      <c r="C20" s="29"/>
      <c r="D20" s="30"/>
      <c r="E20" s="29"/>
      <c r="F20" s="30"/>
      <c r="G20" s="39"/>
      <c r="H20" s="30"/>
      <c r="I20" s="28"/>
      <c r="J20" s="64"/>
      <c r="K20" s="81"/>
      <c r="L20" s="94"/>
      <c r="M20" s="97" t="s">
        <v>112</v>
      </c>
    </row>
    <row r="21" spans="1:13" ht="30" customHeight="1">
      <c r="A21" s="3">
        <f t="shared" si="0"/>
        <v>43413</v>
      </c>
      <c r="B21" s="194" t="s">
        <v>27</v>
      </c>
      <c r="C21" s="29"/>
      <c r="D21" s="30"/>
      <c r="E21" s="29"/>
      <c r="F21" s="30"/>
      <c r="G21" s="39"/>
      <c r="H21" s="30"/>
      <c r="I21" s="28"/>
      <c r="J21" s="64"/>
      <c r="K21" s="81"/>
      <c r="L21" s="94"/>
      <c r="M21" s="97" t="s">
        <v>112</v>
      </c>
    </row>
    <row r="22" spans="1:13" ht="30" customHeight="1">
      <c r="A22" s="3">
        <f t="shared" si="0"/>
        <v>43414</v>
      </c>
      <c r="B22" s="194" t="s">
        <v>29</v>
      </c>
      <c r="C22" s="29"/>
      <c r="D22" s="30"/>
      <c r="E22" s="29"/>
      <c r="F22" s="30"/>
      <c r="G22" s="39"/>
      <c r="H22" s="30"/>
      <c r="I22" s="28"/>
      <c r="J22" s="64"/>
      <c r="K22" s="81"/>
      <c r="L22" s="94"/>
      <c r="M22" s="97" t="s">
        <v>112</v>
      </c>
    </row>
    <row r="23" spans="1:13" ht="30" customHeight="1">
      <c r="A23" s="3">
        <f t="shared" si="0"/>
        <v>43415</v>
      </c>
      <c r="B23" s="194" t="s">
        <v>20</v>
      </c>
      <c r="C23" s="29"/>
      <c r="D23" s="30"/>
      <c r="E23" s="29"/>
      <c r="F23" s="30"/>
      <c r="G23" s="39"/>
      <c r="H23" s="30"/>
      <c r="I23" s="28"/>
      <c r="J23" s="64"/>
      <c r="K23" s="81"/>
      <c r="L23" s="94"/>
      <c r="M23" s="97" t="s">
        <v>112</v>
      </c>
    </row>
    <row r="24" spans="1:13" ht="30" customHeight="1">
      <c r="A24" s="3">
        <f t="shared" si="0"/>
        <v>43416</v>
      </c>
      <c r="B24" s="194" t="s">
        <v>22</v>
      </c>
      <c r="C24" s="29"/>
      <c r="D24" s="30"/>
      <c r="E24" s="29"/>
      <c r="F24" s="30"/>
      <c r="G24" s="39"/>
      <c r="H24" s="30"/>
      <c r="I24" s="28"/>
      <c r="J24" s="64"/>
      <c r="K24" s="81"/>
      <c r="L24" s="94"/>
      <c r="M24" s="97" t="s">
        <v>112</v>
      </c>
    </row>
    <row r="25" spans="1:13" ht="30" customHeight="1">
      <c r="A25" s="3">
        <f t="shared" si="0"/>
        <v>43417</v>
      </c>
      <c r="B25" s="194" t="s">
        <v>23</v>
      </c>
      <c r="C25" s="29"/>
      <c r="D25" s="30"/>
      <c r="E25" s="29"/>
      <c r="F25" s="30"/>
      <c r="G25" s="39"/>
      <c r="H25" s="30"/>
      <c r="I25" s="28"/>
      <c r="J25" s="64"/>
      <c r="K25" s="81"/>
      <c r="L25" s="94"/>
      <c r="M25" s="97" t="s">
        <v>112</v>
      </c>
    </row>
    <row r="26" spans="1:13" ht="30" customHeight="1">
      <c r="A26" s="3">
        <f t="shared" si="0"/>
        <v>43418</v>
      </c>
      <c r="B26" s="194" t="s">
        <v>25</v>
      </c>
      <c r="C26" s="29"/>
      <c r="D26" s="30"/>
      <c r="E26" s="29"/>
      <c r="F26" s="30"/>
      <c r="G26" s="39"/>
      <c r="H26" s="30"/>
      <c r="I26" s="28"/>
      <c r="J26" s="64"/>
      <c r="K26" s="81"/>
      <c r="L26" s="94"/>
      <c r="M26" s="97" t="s">
        <v>112</v>
      </c>
    </row>
    <row r="27" spans="1:13" ht="30" customHeight="1">
      <c r="A27" s="3">
        <f t="shared" si="0"/>
        <v>43419</v>
      </c>
      <c r="B27" s="194" t="s">
        <v>26</v>
      </c>
      <c r="C27" s="29"/>
      <c r="D27" s="30"/>
      <c r="E27" s="29"/>
      <c r="F27" s="30"/>
      <c r="G27" s="39"/>
      <c r="H27" s="30"/>
      <c r="I27" s="28"/>
      <c r="J27" s="64"/>
      <c r="K27" s="81"/>
      <c r="L27" s="94"/>
      <c r="M27" s="97" t="s">
        <v>112</v>
      </c>
    </row>
    <row r="28" spans="1:13" ht="30" customHeight="1">
      <c r="A28" s="3">
        <f t="shared" si="0"/>
        <v>43420</v>
      </c>
      <c r="B28" s="194" t="s">
        <v>27</v>
      </c>
      <c r="C28" s="29"/>
      <c r="D28" s="30"/>
      <c r="E28" s="29"/>
      <c r="F28" s="30"/>
      <c r="G28" s="39"/>
      <c r="H28" s="30"/>
      <c r="I28" s="28"/>
      <c r="J28" s="64"/>
      <c r="K28" s="81"/>
      <c r="L28" s="94"/>
      <c r="M28" s="97" t="s">
        <v>112</v>
      </c>
    </row>
    <row r="29" spans="1:13" ht="30" customHeight="1">
      <c r="A29" s="3">
        <f t="shared" si="0"/>
        <v>43421</v>
      </c>
      <c r="B29" s="194" t="s">
        <v>29</v>
      </c>
      <c r="C29" s="29"/>
      <c r="D29" s="30"/>
      <c r="E29" s="29"/>
      <c r="F29" s="30"/>
      <c r="G29" s="39"/>
      <c r="H29" s="30"/>
      <c r="I29" s="28"/>
      <c r="J29" s="64"/>
      <c r="K29" s="81"/>
      <c r="L29" s="94"/>
      <c r="M29" s="97" t="s">
        <v>112</v>
      </c>
    </row>
    <row r="30" spans="1:13" ht="30" customHeight="1">
      <c r="A30" s="3">
        <f t="shared" si="0"/>
        <v>43422</v>
      </c>
      <c r="B30" s="194" t="s">
        <v>20</v>
      </c>
      <c r="C30" s="29"/>
      <c r="D30" s="30"/>
      <c r="E30" s="29"/>
      <c r="F30" s="30"/>
      <c r="G30" s="39"/>
      <c r="H30" s="30"/>
      <c r="I30" s="28"/>
      <c r="J30" s="64"/>
      <c r="K30" s="81"/>
      <c r="L30" s="94"/>
      <c r="M30" s="97" t="s">
        <v>112</v>
      </c>
    </row>
    <row r="31" spans="1:13" ht="30" customHeight="1">
      <c r="A31" s="3">
        <f t="shared" si="0"/>
        <v>43423</v>
      </c>
      <c r="B31" s="194" t="s">
        <v>22</v>
      </c>
      <c r="C31" s="29"/>
      <c r="D31" s="30"/>
      <c r="E31" s="29"/>
      <c r="F31" s="30"/>
      <c r="G31" s="39"/>
      <c r="H31" s="30"/>
      <c r="I31" s="28"/>
      <c r="J31" s="64"/>
      <c r="K31" s="81"/>
      <c r="L31" s="94"/>
      <c r="M31" s="97" t="s">
        <v>112</v>
      </c>
    </row>
    <row r="32" spans="1:13" ht="30" customHeight="1">
      <c r="A32" s="3">
        <f t="shared" si="0"/>
        <v>43424</v>
      </c>
      <c r="B32" s="194" t="s">
        <v>23</v>
      </c>
      <c r="C32" s="29"/>
      <c r="D32" s="30"/>
      <c r="E32" s="29"/>
      <c r="F32" s="30"/>
      <c r="G32" s="39"/>
      <c r="H32" s="30"/>
      <c r="I32" s="28"/>
      <c r="J32" s="64"/>
      <c r="K32" s="81"/>
      <c r="L32" s="94"/>
      <c r="M32" s="97" t="s">
        <v>112</v>
      </c>
    </row>
    <row r="33" spans="1:13" ht="30" customHeight="1">
      <c r="A33" s="3">
        <f t="shared" si="0"/>
        <v>43425</v>
      </c>
      <c r="B33" s="194" t="s">
        <v>25</v>
      </c>
      <c r="C33" s="31"/>
      <c r="D33" s="30"/>
      <c r="E33" s="29"/>
      <c r="F33" s="30"/>
      <c r="G33" s="39"/>
      <c r="H33" s="30"/>
      <c r="I33" s="28"/>
      <c r="J33" s="64"/>
      <c r="K33" s="81"/>
      <c r="L33" s="94"/>
      <c r="M33" s="97" t="s">
        <v>112</v>
      </c>
    </row>
    <row r="34" spans="1:13" ht="30" customHeight="1">
      <c r="A34" s="3">
        <f t="shared" si="0"/>
        <v>43426</v>
      </c>
      <c r="B34" s="194" t="s">
        <v>26</v>
      </c>
      <c r="C34" s="31"/>
      <c r="D34" s="30"/>
      <c r="E34" s="29"/>
      <c r="F34" s="30"/>
      <c r="G34" s="39"/>
      <c r="H34" s="30"/>
      <c r="I34" s="28"/>
      <c r="J34" s="64"/>
      <c r="K34" s="81"/>
      <c r="L34" s="94"/>
      <c r="M34" s="97" t="s">
        <v>112</v>
      </c>
    </row>
    <row r="35" spans="1:13" ht="30" customHeight="1">
      <c r="A35" s="3">
        <f t="shared" si="0"/>
        <v>43427</v>
      </c>
      <c r="B35" s="194" t="s">
        <v>27</v>
      </c>
      <c r="C35" s="31"/>
      <c r="D35" s="30"/>
      <c r="E35" s="29"/>
      <c r="F35" s="30"/>
      <c r="G35" s="39"/>
      <c r="H35" s="30"/>
      <c r="I35" s="28"/>
      <c r="J35" s="64"/>
      <c r="K35" s="81"/>
      <c r="L35" s="94"/>
      <c r="M35" s="97" t="s">
        <v>112</v>
      </c>
    </row>
    <row r="36" spans="1:13" ht="30" customHeight="1">
      <c r="A36" s="3">
        <f t="shared" si="0"/>
        <v>43428</v>
      </c>
      <c r="B36" s="194" t="s">
        <v>29</v>
      </c>
      <c r="C36" s="31"/>
      <c r="D36" s="30"/>
      <c r="E36" s="29"/>
      <c r="F36" s="30"/>
      <c r="G36" s="39"/>
      <c r="H36" s="30"/>
      <c r="I36" s="28"/>
      <c r="J36" s="64"/>
      <c r="K36" s="81"/>
      <c r="L36" s="94"/>
      <c r="M36" s="97" t="s">
        <v>112</v>
      </c>
    </row>
    <row r="37" spans="1:13" ht="30" customHeight="1">
      <c r="A37" s="3">
        <f t="shared" si="0"/>
        <v>43429</v>
      </c>
      <c r="B37" s="194" t="s">
        <v>20</v>
      </c>
      <c r="C37" s="31"/>
      <c r="D37" s="30"/>
      <c r="E37" s="29"/>
      <c r="F37" s="30"/>
      <c r="G37" s="39"/>
      <c r="H37" s="30"/>
      <c r="I37" s="28"/>
      <c r="J37" s="64"/>
      <c r="K37" s="81"/>
      <c r="L37" s="94"/>
      <c r="M37" s="97" t="s">
        <v>112</v>
      </c>
    </row>
    <row r="38" spans="1:13" ht="30" customHeight="1">
      <c r="A38" s="3">
        <f t="shared" si="0"/>
        <v>43430</v>
      </c>
      <c r="B38" s="194" t="s">
        <v>22</v>
      </c>
      <c r="C38" s="31"/>
      <c r="D38" s="30"/>
      <c r="E38" s="29"/>
      <c r="F38" s="30"/>
      <c r="G38" s="39"/>
      <c r="H38" s="30"/>
      <c r="I38" s="28"/>
      <c r="J38" s="64"/>
      <c r="K38" s="81"/>
      <c r="L38" s="94"/>
      <c r="M38" s="97" t="s">
        <v>112</v>
      </c>
    </row>
    <row r="39" spans="1:13" ht="30" customHeight="1">
      <c r="A39" s="3">
        <f>A38+1</f>
        <v>43431</v>
      </c>
      <c r="B39" s="194" t="s">
        <v>23</v>
      </c>
      <c r="C39" s="31"/>
      <c r="D39" s="30"/>
      <c r="E39" s="29"/>
      <c r="F39" s="30"/>
      <c r="G39" s="39"/>
      <c r="H39" s="30"/>
      <c r="I39" s="28"/>
      <c r="J39" s="64"/>
      <c r="K39" s="81"/>
      <c r="L39" s="94"/>
      <c r="M39" s="97" t="s">
        <v>112</v>
      </c>
    </row>
    <row r="40" spans="1:13" ht="30" customHeight="1">
      <c r="A40" s="3">
        <f>A39+1</f>
        <v>43432</v>
      </c>
      <c r="B40" s="194" t="s">
        <v>25</v>
      </c>
      <c r="C40" s="31"/>
      <c r="D40" s="30"/>
      <c r="E40" s="29"/>
      <c r="F40" s="30"/>
      <c r="G40" s="39"/>
      <c r="H40" s="30"/>
      <c r="I40" s="28"/>
      <c r="J40" s="64"/>
      <c r="K40" s="81"/>
      <c r="L40" s="94"/>
      <c r="M40" s="97" t="s">
        <v>112</v>
      </c>
    </row>
    <row r="41" spans="1:13" ht="30" customHeight="1">
      <c r="A41" s="3">
        <f>IF(DAY(A40+1)&lt;4,"",A40+1)</f>
        <v>43433</v>
      </c>
      <c r="B41" s="194" t="s">
        <v>26</v>
      </c>
      <c r="C41" s="31"/>
      <c r="D41" s="30"/>
      <c r="E41" s="29"/>
      <c r="F41" s="30"/>
      <c r="G41" s="39"/>
      <c r="H41" s="30"/>
      <c r="I41" s="28"/>
      <c r="J41" s="64"/>
      <c r="K41" s="81"/>
      <c r="L41" s="94"/>
      <c r="M41" s="97" t="s">
        <v>112</v>
      </c>
    </row>
    <row r="42" spans="1:13" ht="30" customHeight="1">
      <c r="A42" s="3">
        <f>IF(DAY(A40+2)&lt;4,"",A40+2)</f>
        <v>43434</v>
      </c>
      <c r="B42" s="194" t="s">
        <v>27</v>
      </c>
      <c r="C42" s="31"/>
      <c r="D42" s="30"/>
      <c r="E42" s="29"/>
      <c r="F42" s="30"/>
      <c r="G42" s="39"/>
      <c r="H42" s="30"/>
      <c r="I42" s="28"/>
      <c r="J42" s="64"/>
      <c r="K42" s="81"/>
      <c r="L42" s="94"/>
      <c r="M42" s="97" t="s">
        <v>112</v>
      </c>
    </row>
    <row r="43" spans="1:13" ht="30" customHeight="1" thickBot="1">
      <c r="A43" s="7">
        <f>IF(DAY(A40+3)&lt;4,"",A40+3)</f>
      </c>
      <c r="B43" s="194"/>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37">
      <selection activeCell="J64" sqref="J64"/>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79" t="s">
        <v>120</v>
      </c>
      <c r="B1" s="179"/>
      <c r="C1" s="179"/>
      <c r="M1" s="191" t="s">
        <v>15</v>
      </c>
    </row>
    <row r="2" spans="1:11" ht="18" customHeight="1">
      <c r="A2" s="189" t="s">
        <v>121</v>
      </c>
      <c r="B2" s="190"/>
      <c r="C2" s="190"/>
      <c r="D2" s="185"/>
      <c r="E2" s="53"/>
      <c r="F2" s="185" t="s">
        <v>30</v>
      </c>
      <c r="G2" s="185"/>
      <c r="H2" s="185"/>
      <c r="I2" s="185"/>
      <c r="J2" s="186" t="s">
        <v>31</v>
      </c>
      <c r="K2" s="186"/>
    </row>
    <row r="3" spans="3:11" s="48" customFormat="1" ht="18" customHeight="1">
      <c r="C3" s="49"/>
      <c r="D3" s="50"/>
      <c r="E3" s="51"/>
      <c r="F3" s="51"/>
      <c r="G3" s="51"/>
      <c r="H3" s="51"/>
      <c r="I3" s="51"/>
      <c r="J3" s="51"/>
      <c r="K3" s="52"/>
    </row>
    <row r="4" spans="1:11" s="11" customFormat="1" ht="27" customHeight="1">
      <c r="A4" s="167" t="s">
        <v>8</v>
      </c>
      <c r="B4" s="167"/>
      <c r="C4" s="10" t="s">
        <v>0</v>
      </c>
      <c r="D4" s="125"/>
      <c r="E4" s="125"/>
      <c r="F4" s="125"/>
      <c r="G4" s="125"/>
      <c r="H4" s="125"/>
      <c r="I4" s="125"/>
      <c r="J4" s="22" t="s">
        <v>1</v>
      </c>
      <c r="K4" s="20"/>
    </row>
    <row r="5" spans="1:12" s="11" customFormat="1" ht="27" customHeight="1">
      <c r="A5" s="14"/>
      <c r="B5" s="12"/>
      <c r="C5" s="169" t="s">
        <v>9</v>
      </c>
      <c r="D5" s="169"/>
      <c r="E5" s="169"/>
      <c r="F5" s="169"/>
      <c r="G5" s="169"/>
      <c r="H5" s="169"/>
      <c r="I5" s="169"/>
      <c r="J5" s="169"/>
      <c r="K5" s="170" t="s">
        <v>79</v>
      </c>
      <c r="L5" s="170"/>
    </row>
    <row r="6" spans="1:12" s="11" customFormat="1" ht="27" customHeight="1">
      <c r="A6" s="14"/>
      <c r="B6" s="12"/>
      <c r="C6" s="41"/>
      <c r="D6" s="42"/>
      <c r="E6" s="42"/>
      <c r="F6" s="42"/>
      <c r="G6" s="42"/>
      <c r="H6" s="42"/>
      <c r="I6" s="41"/>
      <c r="J6" s="43"/>
      <c r="K6" s="171" t="s">
        <v>12</v>
      </c>
      <c r="L6" s="171"/>
    </row>
    <row r="7" spans="1:12" s="11" customFormat="1" ht="9" customHeight="1">
      <c r="A7" s="14"/>
      <c r="B7" s="12"/>
      <c r="C7" s="41"/>
      <c r="D7" s="42"/>
      <c r="E7" s="42"/>
      <c r="F7" s="42"/>
      <c r="G7" s="42"/>
      <c r="H7" s="42"/>
      <c r="I7" s="41"/>
      <c r="J7" s="43"/>
      <c r="K7" s="44"/>
      <c r="L7" s="44"/>
    </row>
    <row r="8" spans="1:12" s="47" customFormat="1" ht="13.5" customHeight="1">
      <c r="A8" s="46"/>
      <c r="B8" s="178" t="s">
        <v>108</v>
      </c>
      <c r="C8" s="178"/>
      <c r="D8" s="178"/>
      <c r="E8" s="178"/>
      <c r="F8" s="178"/>
      <c r="G8" s="178"/>
      <c r="H8" s="178"/>
      <c r="I8" s="178"/>
      <c r="J8" s="178"/>
      <c r="K8" s="178"/>
      <c r="L8" s="75"/>
    </row>
    <row r="9" spans="1:12" s="15" customFormat="1" ht="13.5" customHeight="1" thickBot="1">
      <c r="A9" s="45"/>
      <c r="B9" s="45"/>
      <c r="C9" s="45"/>
      <c r="D9" s="72"/>
      <c r="E9" s="76"/>
      <c r="F9" s="73"/>
      <c r="G9" s="76"/>
      <c r="H9" s="76"/>
      <c r="I9" s="72"/>
      <c r="J9" s="77"/>
      <c r="K9" s="74"/>
      <c r="L9" s="75"/>
    </row>
    <row r="10" spans="1:13" s="2" customFormat="1" ht="18" customHeight="1">
      <c r="A10" s="163" t="s">
        <v>2</v>
      </c>
      <c r="B10" s="172" t="s">
        <v>3</v>
      </c>
      <c r="C10" s="176" t="s">
        <v>16</v>
      </c>
      <c r="D10" s="177"/>
      <c r="E10" s="177"/>
      <c r="F10" s="177"/>
      <c r="G10" s="177"/>
      <c r="H10" s="177"/>
      <c r="I10" s="174" t="s">
        <v>4</v>
      </c>
      <c r="J10" s="174" t="s">
        <v>5</v>
      </c>
      <c r="K10" s="161" t="s">
        <v>80</v>
      </c>
      <c r="L10" s="90" t="s">
        <v>10</v>
      </c>
      <c r="M10" s="183" t="s">
        <v>111</v>
      </c>
    </row>
    <row r="11" spans="1:13" s="2" customFormat="1" ht="18" customHeight="1" thickBot="1">
      <c r="A11" s="164"/>
      <c r="B11" s="173"/>
      <c r="C11" s="8" t="s">
        <v>6</v>
      </c>
      <c r="D11" s="9" t="s">
        <v>7</v>
      </c>
      <c r="E11" s="8" t="s">
        <v>6</v>
      </c>
      <c r="F11" s="9" t="s">
        <v>7</v>
      </c>
      <c r="G11" s="36" t="s">
        <v>6</v>
      </c>
      <c r="H11" s="37" t="s">
        <v>7</v>
      </c>
      <c r="I11" s="175"/>
      <c r="J11" s="175"/>
      <c r="K11" s="162"/>
      <c r="L11" s="91" t="s">
        <v>110</v>
      </c>
      <c r="M11" s="184"/>
    </row>
    <row r="12" spans="1:13" s="2" customFormat="1" ht="30" customHeight="1" thickTop="1">
      <c r="A12" s="165" t="s">
        <v>47</v>
      </c>
      <c r="B12" s="166"/>
      <c r="C12" s="83" t="s">
        <v>48</v>
      </c>
      <c r="D12" s="84" t="s">
        <v>49</v>
      </c>
      <c r="E12" s="83"/>
      <c r="F12" s="84"/>
      <c r="G12" s="85"/>
      <c r="H12" s="84"/>
      <c r="I12" s="86"/>
      <c r="J12" s="79">
        <v>0.125</v>
      </c>
      <c r="K12" s="87" t="s">
        <v>50</v>
      </c>
      <c r="L12" s="92" t="s">
        <v>109</v>
      </c>
      <c r="M12" s="99" t="s">
        <v>112</v>
      </c>
    </row>
    <row r="13" spans="1:13" ht="30" customHeight="1">
      <c r="A13" s="18">
        <v>43435</v>
      </c>
      <c r="B13" s="13" t="s">
        <v>115</v>
      </c>
      <c r="C13" s="25"/>
      <c r="D13" s="26"/>
      <c r="E13" s="25"/>
      <c r="F13" s="26"/>
      <c r="G13" s="38"/>
      <c r="H13" s="26"/>
      <c r="I13" s="27"/>
      <c r="J13" s="79" t="s">
        <v>17</v>
      </c>
      <c r="K13" s="80"/>
      <c r="L13" s="93"/>
      <c r="M13" s="97" t="s">
        <v>112</v>
      </c>
    </row>
    <row r="14" spans="1:13" ht="30" customHeight="1">
      <c r="A14" s="3">
        <f>A13+1</f>
        <v>43436</v>
      </c>
      <c r="B14" s="194" t="s">
        <v>20</v>
      </c>
      <c r="C14" s="25"/>
      <c r="D14" s="26"/>
      <c r="E14" s="25"/>
      <c r="F14" s="26"/>
      <c r="G14" s="39"/>
      <c r="H14" s="30"/>
      <c r="I14" s="27"/>
      <c r="J14" s="64" t="s">
        <v>17</v>
      </c>
      <c r="K14" s="81"/>
      <c r="L14" s="94"/>
      <c r="M14" s="97" t="s">
        <v>112</v>
      </c>
    </row>
    <row r="15" spans="1:13" ht="30" customHeight="1">
      <c r="A15" s="3">
        <f aca="true" t="shared" si="0" ref="A15:A38">A14+1</f>
        <v>43437</v>
      </c>
      <c r="B15" s="194" t="s">
        <v>22</v>
      </c>
      <c r="C15" s="25"/>
      <c r="D15" s="26"/>
      <c r="E15" s="25"/>
      <c r="F15" s="26"/>
      <c r="G15" s="39"/>
      <c r="H15" s="30"/>
      <c r="I15" s="28"/>
      <c r="J15" s="64" t="s">
        <v>17</v>
      </c>
      <c r="K15" s="81"/>
      <c r="L15" s="94"/>
      <c r="M15" s="97" t="s">
        <v>112</v>
      </c>
    </row>
    <row r="16" spans="1:13" ht="30" customHeight="1">
      <c r="A16" s="3">
        <f t="shared" si="0"/>
        <v>43438</v>
      </c>
      <c r="B16" s="194" t="s">
        <v>23</v>
      </c>
      <c r="C16" s="29"/>
      <c r="D16" s="30"/>
      <c r="E16" s="29"/>
      <c r="F16" s="30"/>
      <c r="G16" s="39"/>
      <c r="H16" s="30"/>
      <c r="I16" s="28"/>
      <c r="J16" s="64" t="s">
        <v>17</v>
      </c>
      <c r="K16" s="81"/>
      <c r="L16" s="94"/>
      <c r="M16" s="97" t="s">
        <v>112</v>
      </c>
    </row>
    <row r="17" spans="1:13" ht="30" customHeight="1">
      <c r="A17" s="3">
        <f t="shared" si="0"/>
        <v>43439</v>
      </c>
      <c r="B17" s="194" t="s">
        <v>25</v>
      </c>
      <c r="C17" s="29"/>
      <c r="D17" s="30"/>
      <c r="E17" s="29"/>
      <c r="F17" s="30"/>
      <c r="G17" s="39"/>
      <c r="H17" s="30"/>
      <c r="I17" s="28"/>
      <c r="J17" s="64"/>
      <c r="K17" s="81"/>
      <c r="L17" s="94"/>
      <c r="M17" s="97" t="s">
        <v>112</v>
      </c>
    </row>
    <row r="18" spans="1:13" ht="30" customHeight="1">
      <c r="A18" s="3">
        <f t="shared" si="0"/>
        <v>43440</v>
      </c>
      <c r="B18" s="194" t="s">
        <v>26</v>
      </c>
      <c r="C18" s="29"/>
      <c r="D18" s="30"/>
      <c r="E18" s="29"/>
      <c r="F18" s="30"/>
      <c r="G18" s="39"/>
      <c r="H18" s="30"/>
      <c r="I18" s="28"/>
      <c r="J18" s="64"/>
      <c r="K18" s="81"/>
      <c r="L18" s="94"/>
      <c r="M18" s="97" t="s">
        <v>112</v>
      </c>
    </row>
    <row r="19" spans="1:13" ht="30" customHeight="1">
      <c r="A19" s="3">
        <f t="shared" si="0"/>
        <v>43441</v>
      </c>
      <c r="B19" s="194" t="s">
        <v>27</v>
      </c>
      <c r="C19" s="29"/>
      <c r="D19" s="30"/>
      <c r="E19" s="29"/>
      <c r="F19" s="30"/>
      <c r="G19" s="39"/>
      <c r="H19" s="30"/>
      <c r="I19" s="28"/>
      <c r="J19" s="64"/>
      <c r="K19" s="81"/>
      <c r="L19" s="94"/>
      <c r="M19" s="97" t="s">
        <v>112</v>
      </c>
    </row>
    <row r="20" spans="1:13" ht="30" customHeight="1">
      <c r="A20" s="3">
        <f t="shared" si="0"/>
        <v>43442</v>
      </c>
      <c r="B20" s="194" t="s">
        <v>29</v>
      </c>
      <c r="C20" s="29"/>
      <c r="D20" s="30"/>
      <c r="E20" s="29"/>
      <c r="F20" s="30"/>
      <c r="G20" s="39"/>
      <c r="H20" s="30"/>
      <c r="I20" s="28"/>
      <c r="J20" s="64"/>
      <c r="K20" s="81"/>
      <c r="L20" s="94"/>
      <c r="M20" s="97" t="s">
        <v>112</v>
      </c>
    </row>
    <row r="21" spans="1:13" ht="30" customHeight="1">
      <c r="A21" s="3">
        <f t="shared" si="0"/>
        <v>43443</v>
      </c>
      <c r="B21" s="194" t="s">
        <v>20</v>
      </c>
      <c r="C21" s="29"/>
      <c r="D21" s="30"/>
      <c r="E21" s="29"/>
      <c r="F21" s="30"/>
      <c r="G21" s="39"/>
      <c r="H21" s="30"/>
      <c r="I21" s="28"/>
      <c r="J21" s="64"/>
      <c r="K21" s="81"/>
      <c r="L21" s="94"/>
      <c r="M21" s="97" t="s">
        <v>112</v>
      </c>
    </row>
    <row r="22" spans="1:13" ht="30" customHeight="1">
      <c r="A22" s="3">
        <f t="shared" si="0"/>
        <v>43444</v>
      </c>
      <c r="B22" s="194" t="s">
        <v>22</v>
      </c>
      <c r="C22" s="29"/>
      <c r="D22" s="30"/>
      <c r="E22" s="29"/>
      <c r="F22" s="30"/>
      <c r="G22" s="39"/>
      <c r="H22" s="30"/>
      <c r="I22" s="28"/>
      <c r="J22" s="64"/>
      <c r="K22" s="81"/>
      <c r="L22" s="94"/>
      <c r="M22" s="97" t="s">
        <v>112</v>
      </c>
    </row>
    <row r="23" spans="1:13" ht="30" customHeight="1">
      <c r="A23" s="3">
        <f t="shared" si="0"/>
        <v>43445</v>
      </c>
      <c r="B23" s="194" t="s">
        <v>23</v>
      </c>
      <c r="C23" s="29"/>
      <c r="D23" s="30"/>
      <c r="E23" s="29"/>
      <c r="F23" s="30"/>
      <c r="G23" s="39"/>
      <c r="H23" s="30"/>
      <c r="I23" s="28"/>
      <c r="J23" s="64"/>
      <c r="K23" s="81"/>
      <c r="L23" s="94"/>
      <c r="M23" s="97" t="s">
        <v>112</v>
      </c>
    </row>
    <row r="24" spans="1:13" ht="30" customHeight="1">
      <c r="A24" s="3">
        <f t="shared" si="0"/>
        <v>43446</v>
      </c>
      <c r="B24" s="194" t="s">
        <v>25</v>
      </c>
      <c r="C24" s="29"/>
      <c r="D24" s="30"/>
      <c r="E24" s="29"/>
      <c r="F24" s="30"/>
      <c r="G24" s="39"/>
      <c r="H24" s="30"/>
      <c r="I24" s="28"/>
      <c r="J24" s="64"/>
      <c r="K24" s="81"/>
      <c r="L24" s="94"/>
      <c r="M24" s="97" t="s">
        <v>112</v>
      </c>
    </row>
    <row r="25" spans="1:13" ht="30" customHeight="1">
      <c r="A25" s="3">
        <f t="shared" si="0"/>
        <v>43447</v>
      </c>
      <c r="B25" s="194" t="s">
        <v>26</v>
      </c>
      <c r="C25" s="29"/>
      <c r="D25" s="30"/>
      <c r="E25" s="29"/>
      <c r="F25" s="30"/>
      <c r="G25" s="39"/>
      <c r="H25" s="30"/>
      <c r="I25" s="28"/>
      <c r="J25" s="64"/>
      <c r="K25" s="81"/>
      <c r="L25" s="94"/>
      <c r="M25" s="97" t="s">
        <v>112</v>
      </c>
    </row>
    <row r="26" spans="1:13" ht="30" customHeight="1">
      <c r="A26" s="3">
        <f t="shared" si="0"/>
        <v>43448</v>
      </c>
      <c r="B26" s="194" t="s">
        <v>27</v>
      </c>
      <c r="C26" s="29"/>
      <c r="D26" s="30"/>
      <c r="E26" s="29"/>
      <c r="F26" s="30"/>
      <c r="G26" s="39"/>
      <c r="H26" s="30"/>
      <c r="I26" s="28"/>
      <c r="J26" s="64"/>
      <c r="K26" s="81"/>
      <c r="L26" s="94"/>
      <c r="M26" s="97" t="s">
        <v>112</v>
      </c>
    </row>
    <row r="27" spans="1:13" ht="30" customHeight="1">
      <c r="A27" s="3">
        <f t="shared" si="0"/>
        <v>43449</v>
      </c>
      <c r="B27" s="194" t="s">
        <v>29</v>
      </c>
      <c r="C27" s="29"/>
      <c r="D27" s="30"/>
      <c r="E27" s="29"/>
      <c r="F27" s="30"/>
      <c r="G27" s="39"/>
      <c r="H27" s="30"/>
      <c r="I27" s="28"/>
      <c r="J27" s="64"/>
      <c r="K27" s="81"/>
      <c r="L27" s="94"/>
      <c r="M27" s="97" t="s">
        <v>112</v>
      </c>
    </row>
    <row r="28" spans="1:13" ht="30" customHeight="1">
      <c r="A28" s="3">
        <f t="shared" si="0"/>
        <v>43450</v>
      </c>
      <c r="B28" s="194" t="s">
        <v>20</v>
      </c>
      <c r="C28" s="29"/>
      <c r="D28" s="30"/>
      <c r="E28" s="29"/>
      <c r="F28" s="30"/>
      <c r="G28" s="39"/>
      <c r="H28" s="30"/>
      <c r="I28" s="28"/>
      <c r="J28" s="64"/>
      <c r="K28" s="81"/>
      <c r="L28" s="94"/>
      <c r="M28" s="97" t="s">
        <v>112</v>
      </c>
    </row>
    <row r="29" spans="1:13" ht="30" customHeight="1">
      <c r="A29" s="3">
        <f t="shared" si="0"/>
        <v>43451</v>
      </c>
      <c r="B29" s="194" t="s">
        <v>22</v>
      </c>
      <c r="C29" s="29"/>
      <c r="D29" s="30"/>
      <c r="E29" s="29"/>
      <c r="F29" s="30"/>
      <c r="G29" s="39"/>
      <c r="H29" s="30"/>
      <c r="I29" s="28"/>
      <c r="J29" s="64"/>
      <c r="K29" s="81"/>
      <c r="L29" s="94"/>
      <c r="M29" s="97" t="s">
        <v>112</v>
      </c>
    </row>
    <row r="30" spans="1:13" ht="30" customHeight="1">
      <c r="A30" s="3">
        <f t="shared" si="0"/>
        <v>43452</v>
      </c>
      <c r="B30" s="194" t="s">
        <v>23</v>
      </c>
      <c r="C30" s="29"/>
      <c r="D30" s="30"/>
      <c r="E30" s="29"/>
      <c r="F30" s="30"/>
      <c r="G30" s="39"/>
      <c r="H30" s="30"/>
      <c r="I30" s="28"/>
      <c r="J30" s="64"/>
      <c r="K30" s="81"/>
      <c r="L30" s="94"/>
      <c r="M30" s="97" t="s">
        <v>112</v>
      </c>
    </row>
    <row r="31" spans="1:13" ht="30" customHeight="1">
      <c r="A31" s="3">
        <f t="shared" si="0"/>
        <v>43453</v>
      </c>
      <c r="B31" s="194" t="s">
        <v>25</v>
      </c>
      <c r="C31" s="29"/>
      <c r="D31" s="30"/>
      <c r="E31" s="29"/>
      <c r="F31" s="30"/>
      <c r="G31" s="39"/>
      <c r="H31" s="30"/>
      <c r="I31" s="28"/>
      <c r="J31" s="64"/>
      <c r="K31" s="81"/>
      <c r="L31" s="94"/>
      <c r="M31" s="97" t="s">
        <v>112</v>
      </c>
    </row>
    <row r="32" spans="1:13" ht="30" customHeight="1">
      <c r="A32" s="3">
        <f t="shared" si="0"/>
        <v>43454</v>
      </c>
      <c r="B32" s="194" t="s">
        <v>26</v>
      </c>
      <c r="C32" s="29"/>
      <c r="D32" s="30"/>
      <c r="E32" s="29"/>
      <c r="F32" s="30"/>
      <c r="G32" s="39"/>
      <c r="H32" s="30"/>
      <c r="I32" s="28"/>
      <c r="J32" s="64"/>
      <c r="K32" s="81"/>
      <c r="L32" s="94"/>
      <c r="M32" s="97" t="s">
        <v>112</v>
      </c>
    </row>
    <row r="33" spans="1:13" ht="30" customHeight="1">
      <c r="A33" s="3">
        <f t="shared" si="0"/>
        <v>43455</v>
      </c>
      <c r="B33" s="194" t="s">
        <v>27</v>
      </c>
      <c r="C33" s="31"/>
      <c r="D33" s="30"/>
      <c r="E33" s="29"/>
      <c r="F33" s="30"/>
      <c r="G33" s="39"/>
      <c r="H33" s="30"/>
      <c r="I33" s="28"/>
      <c r="J33" s="64"/>
      <c r="K33" s="81"/>
      <c r="L33" s="94"/>
      <c r="M33" s="97" t="s">
        <v>112</v>
      </c>
    </row>
    <row r="34" spans="1:13" ht="30" customHeight="1">
      <c r="A34" s="3">
        <f t="shared" si="0"/>
        <v>43456</v>
      </c>
      <c r="B34" s="194" t="s">
        <v>29</v>
      </c>
      <c r="C34" s="31"/>
      <c r="D34" s="30"/>
      <c r="E34" s="29"/>
      <c r="F34" s="30"/>
      <c r="G34" s="39"/>
      <c r="H34" s="30"/>
      <c r="I34" s="28"/>
      <c r="J34" s="64"/>
      <c r="K34" s="81"/>
      <c r="L34" s="94"/>
      <c r="M34" s="97" t="s">
        <v>112</v>
      </c>
    </row>
    <row r="35" spans="1:13" ht="30" customHeight="1">
      <c r="A35" s="3">
        <f t="shared" si="0"/>
        <v>43457</v>
      </c>
      <c r="B35" s="194" t="s">
        <v>20</v>
      </c>
      <c r="C35" s="31"/>
      <c r="D35" s="30"/>
      <c r="E35" s="29"/>
      <c r="F35" s="30"/>
      <c r="G35" s="39"/>
      <c r="H35" s="30"/>
      <c r="I35" s="28"/>
      <c r="J35" s="64"/>
      <c r="K35" s="81"/>
      <c r="L35" s="94"/>
      <c r="M35" s="97" t="s">
        <v>112</v>
      </c>
    </row>
    <row r="36" spans="1:13" ht="30" customHeight="1">
      <c r="A36" s="3">
        <f t="shared" si="0"/>
        <v>43458</v>
      </c>
      <c r="B36" s="194" t="s">
        <v>22</v>
      </c>
      <c r="C36" s="31"/>
      <c r="D36" s="30"/>
      <c r="E36" s="29"/>
      <c r="F36" s="30"/>
      <c r="G36" s="39"/>
      <c r="H36" s="30"/>
      <c r="I36" s="28"/>
      <c r="J36" s="64"/>
      <c r="K36" s="81"/>
      <c r="L36" s="94"/>
      <c r="M36" s="97" t="s">
        <v>112</v>
      </c>
    </row>
    <row r="37" spans="1:13" ht="30" customHeight="1">
      <c r="A37" s="3">
        <f t="shared" si="0"/>
        <v>43459</v>
      </c>
      <c r="B37" s="194" t="s">
        <v>23</v>
      </c>
      <c r="C37" s="31"/>
      <c r="D37" s="30"/>
      <c r="E37" s="29"/>
      <c r="F37" s="30"/>
      <c r="G37" s="39"/>
      <c r="H37" s="30"/>
      <c r="I37" s="28"/>
      <c r="J37" s="64"/>
      <c r="K37" s="81"/>
      <c r="L37" s="94"/>
      <c r="M37" s="97" t="s">
        <v>112</v>
      </c>
    </row>
    <row r="38" spans="1:13" ht="30" customHeight="1">
      <c r="A38" s="3">
        <f t="shared" si="0"/>
        <v>43460</v>
      </c>
      <c r="B38" s="194" t="s">
        <v>25</v>
      </c>
      <c r="C38" s="31"/>
      <c r="D38" s="30"/>
      <c r="E38" s="29"/>
      <c r="F38" s="30"/>
      <c r="G38" s="39"/>
      <c r="H38" s="30"/>
      <c r="I38" s="28"/>
      <c r="J38" s="64"/>
      <c r="K38" s="81"/>
      <c r="L38" s="94"/>
      <c r="M38" s="97" t="s">
        <v>112</v>
      </c>
    </row>
    <row r="39" spans="1:13" ht="30" customHeight="1">
      <c r="A39" s="3">
        <f>A38+1</f>
        <v>43461</v>
      </c>
      <c r="B39" s="194" t="s">
        <v>26</v>
      </c>
      <c r="C39" s="31"/>
      <c r="D39" s="30"/>
      <c r="E39" s="29"/>
      <c r="F39" s="30"/>
      <c r="G39" s="39"/>
      <c r="H39" s="30"/>
      <c r="I39" s="28"/>
      <c r="J39" s="64"/>
      <c r="K39" s="81"/>
      <c r="L39" s="94"/>
      <c r="M39" s="97" t="s">
        <v>112</v>
      </c>
    </row>
    <row r="40" spans="1:13" ht="30" customHeight="1">
      <c r="A40" s="3">
        <f>A39+1</f>
        <v>43462</v>
      </c>
      <c r="B40" s="194" t="s">
        <v>27</v>
      </c>
      <c r="C40" s="31"/>
      <c r="D40" s="30"/>
      <c r="E40" s="29"/>
      <c r="F40" s="30"/>
      <c r="G40" s="39"/>
      <c r="H40" s="30"/>
      <c r="I40" s="28"/>
      <c r="J40" s="64"/>
      <c r="K40" s="81"/>
      <c r="L40" s="94"/>
      <c r="M40" s="97" t="s">
        <v>112</v>
      </c>
    </row>
    <row r="41" spans="1:13" ht="30" customHeight="1">
      <c r="A41" s="3">
        <f>IF(DAY(A40+1)&lt;4,"",A40+1)</f>
        <v>43463</v>
      </c>
      <c r="B41" s="194" t="s">
        <v>29</v>
      </c>
      <c r="C41" s="31"/>
      <c r="D41" s="30"/>
      <c r="E41" s="29"/>
      <c r="F41" s="30"/>
      <c r="G41" s="39"/>
      <c r="H41" s="30"/>
      <c r="I41" s="28"/>
      <c r="J41" s="64"/>
      <c r="K41" s="81"/>
      <c r="L41" s="94"/>
      <c r="M41" s="97" t="s">
        <v>112</v>
      </c>
    </row>
    <row r="42" spans="1:13" ht="30" customHeight="1">
      <c r="A42" s="3">
        <f>IF(DAY(A40+2)&lt;4,"",A40+2)</f>
        <v>43464</v>
      </c>
      <c r="B42" s="194" t="s">
        <v>20</v>
      </c>
      <c r="C42" s="31"/>
      <c r="D42" s="30"/>
      <c r="E42" s="29"/>
      <c r="F42" s="30"/>
      <c r="G42" s="39"/>
      <c r="H42" s="30"/>
      <c r="I42" s="28"/>
      <c r="J42" s="64"/>
      <c r="K42" s="81"/>
      <c r="L42" s="94"/>
      <c r="M42" s="97" t="s">
        <v>112</v>
      </c>
    </row>
    <row r="43" spans="1:13" ht="30" customHeight="1" thickBot="1">
      <c r="A43" s="7">
        <f>IF(DAY(A40+3)&lt;4,"",A40+3)</f>
        <v>43465</v>
      </c>
      <c r="B43" s="194" t="s">
        <v>22</v>
      </c>
      <c r="C43" s="32"/>
      <c r="D43" s="33"/>
      <c r="E43" s="34"/>
      <c r="F43" s="33"/>
      <c r="G43" s="40"/>
      <c r="H43" s="33"/>
      <c r="I43" s="35"/>
      <c r="J43" s="64"/>
      <c r="K43" s="82"/>
      <c r="L43" s="95"/>
      <c r="M43" s="98" t="s">
        <v>112</v>
      </c>
    </row>
    <row r="44" spans="1:13" ht="30" customHeight="1" thickBot="1" thickTop="1">
      <c r="A44" s="180" t="s">
        <v>19</v>
      </c>
      <c r="B44" s="181"/>
      <c r="C44" s="182"/>
      <c r="D44" s="182"/>
      <c r="E44" s="182"/>
      <c r="F44" s="182"/>
      <c r="G44" s="182"/>
      <c r="H44" s="182"/>
      <c r="I44" s="182"/>
      <c r="J44" s="23" t="s">
        <v>17</v>
      </c>
      <c r="K44" s="19"/>
      <c r="L44" s="96"/>
      <c r="M44" s="89"/>
    </row>
    <row r="45" spans="1:11" s="56" customFormat="1" ht="18" customHeight="1">
      <c r="A45" s="55"/>
      <c r="B45" s="54" t="s">
        <v>117</v>
      </c>
      <c r="C45" s="54"/>
      <c r="D45" s="54"/>
      <c r="E45" s="54"/>
      <c r="F45" s="54"/>
      <c r="G45" s="54"/>
      <c r="H45" s="54"/>
      <c r="I45" s="54"/>
      <c r="J45" s="55"/>
      <c r="K45" s="54"/>
    </row>
    <row r="46" spans="1:11" s="56" customFormat="1" ht="18" customHeight="1">
      <c r="A46" s="55"/>
      <c r="B46" s="54" t="s">
        <v>116</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26" t="s">
        <v>18</v>
      </c>
      <c r="F50" s="126"/>
      <c r="G50" s="126"/>
      <c r="H50" s="126"/>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68" t="s">
        <v>72</v>
      </c>
      <c r="C55" s="168"/>
      <c r="D55" s="168"/>
      <c r="E55" s="168"/>
      <c r="F55" s="168"/>
      <c r="G55" s="168"/>
      <c r="H55" s="168"/>
      <c r="I55" s="168"/>
      <c r="J55" s="168"/>
      <c r="K55" s="168"/>
      <c r="L55" s="168"/>
    </row>
    <row r="57" spans="2:10" ht="18" customHeight="1" thickBot="1">
      <c r="B57" s="16"/>
      <c r="C57" s="17"/>
      <c r="D57" s="17"/>
      <c r="E57" s="17"/>
      <c r="F57" s="17"/>
      <c r="G57" s="17"/>
      <c r="H57" s="17"/>
      <c r="I57" s="17"/>
      <c r="J57" s="24"/>
    </row>
    <row r="58" spans="1:10" ht="15" customHeight="1">
      <c r="A58" s="151" t="s">
        <v>33</v>
      </c>
      <c r="B58" s="152"/>
      <c r="C58" s="152"/>
      <c r="D58" s="152"/>
      <c r="E58" s="152"/>
      <c r="F58" s="187" t="s">
        <v>35</v>
      </c>
      <c r="G58" s="187"/>
      <c r="H58" s="187"/>
      <c r="I58" s="187"/>
      <c r="J58" s="188"/>
    </row>
    <row r="59" spans="1:10" ht="15" customHeight="1">
      <c r="A59" s="109" t="s">
        <v>34</v>
      </c>
      <c r="B59" s="108"/>
      <c r="C59" s="108"/>
      <c r="D59" s="108"/>
      <c r="E59" s="108"/>
      <c r="F59" s="193" t="s">
        <v>126</v>
      </c>
      <c r="G59" s="157"/>
      <c r="H59" s="157"/>
      <c r="I59" s="157"/>
      <c r="J59" s="158"/>
    </row>
    <row r="60" spans="1:10" ht="15" customHeight="1">
      <c r="A60" s="109" t="s">
        <v>36</v>
      </c>
      <c r="B60" s="108"/>
      <c r="C60" s="108"/>
      <c r="D60" s="108"/>
      <c r="E60" s="108"/>
      <c r="F60" s="193" t="s">
        <v>128</v>
      </c>
      <c r="G60" s="157"/>
      <c r="H60" s="157"/>
      <c r="I60" s="157"/>
      <c r="J60" s="158"/>
    </row>
    <row r="61" spans="1:10" ht="15" customHeight="1">
      <c r="A61" s="109" t="s">
        <v>83</v>
      </c>
      <c r="B61" s="108"/>
      <c r="C61" s="108"/>
      <c r="D61" s="108"/>
      <c r="E61" s="108"/>
      <c r="F61" s="193" t="s">
        <v>130</v>
      </c>
      <c r="G61" s="157"/>
      <c r="H61" s="157"/>
      <c r="I61" s="157"/>
      <c r="J61" s="158"/>
    </row>
    <row r="62" spans="1:10" ht="15" customHeight="1" thickBot="1">
      <c r="A62" s="100" t="s">
        <v>37</v>
      </c>
      <c r="B62" s="101"/>
      <c r="C62" s="101"/>
      <c r="D62" s="101"/>
      <c r="E62" s="101"/>
      <c r="F62" s="192" t="s">
        <v>132</v>
      </c>
      <c r="G62" s="159"/>
      <c r="H62" s="159"/>
      <c r="I62" s="159"/>
      <c r="J62" s="160"/>
    </row>
    <row r="63" spans="3:10" ht="15" customHeight="1">
      <c r="C63" s="2"/>
      <c r="D63" s="2"/>
      <c r="E63" s="2"/>
      <c r="F63" s="88" t="s">
        <v>107</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51" t="s">
        <v>38</v>
      </c>
      <c r="B67" s="152"/>
      <c r="C67" s="152"/>
      <c r="D67" s="153" t="s">
        <v>39</v>
      </c>
      <c r="E67" s="153"/>
      <c r="F67" s="153"/>
      <c r="G67" s="153" t="s">
        <v>40</v>
      </c>
      <c r="H67" s="153"/>
      <c r="I67" s="153"/>
      <c r="J67" s="153"/>
      <c r="K67" s="153"/>
      <c r="L67" s="154"/>
    </row>
    <row r="68" spans="1:12" ht="15" customHeight="1">
      <c r="A68" s="107" t="s">
        <v>81</v>
      </c>
      <c r="B68" s="108"/>
      <c r="C68" s="108"/>
      <c r="D68" s="120" t="s">
        <v>41</v>
      </c>
      <c r="E68" s="121"/>
      <c r="F68" s="121"/>
      <c r="G68" s="155" t="s">
        <v>46</v>
      </c>
      <c r="H68" s="155"/>
      <c r="I68" s="155"/>
      <c r="J68" s="155"/>
      <c r="K68" s="155"/>
      <c r="L68" s="156"/>
    </row>
    <row r="69" spans="1:12" ht="15" customHeight="1">
      <c r="A69" s="109"/>
      <c r="B69" s="108"/>
      <c r="C69" s="108"/>
      <c r="D69" s="110" t="s">
        <v>42</v>
      </c>
      <c r="E69" s="111"/>
      <c r="F69" s="111"/>
      <c r="G69" s="132" t="s">
        <v>73</v>
      </c>
      <c r="H69" s="133"/>
      <c r="I69" s="133"/>
      <c r="J69" s="133"/>
      <c r="K69" s="133"/>
      <c r="L69" s="134"/>
    </row>
    <row r="70" spans="1:12" ht="15" customHeight="1">
      <c r="A70" s="109"/>
      <c r="B70" s="108"/>
      <c r="C70" s="108"/>
      <c r="D70" s="110" t="s">
        <v>43</v>
      </c>
      <c r="E70" s="111"/>
      <c r="F70" s="111"/>
      <c r="G70" s="132" t="s">
        <v>74</v>
      </c>
      <c r="H70" s="133"/>
      <c r="I70" s="133"/>
      <c r="J70" s="133"/>
      <c r="K70" s="133"/>
      <c r="L70" s="134"/>
    </row>
    <row r="71" spans="1:12" ht="15" customHeight="1">
      <c r="A71" s="109"/>
      <c r="B71" s="108"/>
      <c r="C71" s="108"/>
      <c r="D71" s="110" t="s">
        <v>44</v>
      </c>
      <c r="E71" s="111"/>
      <c r="F71" s="111"/>
      <c r="G71" s="132" t="s">
        <v>75</v>
      </c>
      <c r="H71" s="133"/>
      <c r="I71" s="133"/>
      <c r="J71" s="133"/>
      <c r="K71" s="133"/>
      <c r="L71" s="134"/>
    </row>
    <row r="72" spans="1:12" ht="15" customHeight="1">
      <c r="A72" s="109"/>
      <c r="B72" s="108"/>
      <c r="C72" s="108"/>
      <c r="D72" s="115" t="s">
        <v>45</v>
      </c>
      <c r="E72" s="116"/>
      <c r="F72" s="116"/>
      <c r="G72" s="146" t="s">
        <v>76</v>
      </c>
      <c r="H72" s="147"/>
      <c r="I72" s="147"/>
      <c r="J72" s="147"/>
      <c r="K72" s="147"/>
      <c r="L72" s="148"/>
    </row>
    <row r="73" spans="1:12" ht="15" customHeight="1">
      <c r="A73" s="107" t="s">
        <v>96</v>
      </c>
      <c r="B73" s="108"/>
      <c r="C73" s="108"/>
      <c r="D73" s="149" t="s">
        <v>51</v>
      </c>
      <c r="E73" s="150"/>
      <c r="F73" s="150"/>
      <c r="G73" s="122" t="s">
        <v>77</v>
      </c>
      <c r="H73" s="123"/>
      <c r="I73" s="123"/>
      <c r="J73" s="123"/>
      <c r="K73" s="123"/>
      <c r="L73" s="124"/>
    </row>
    <row r="74" spans="1:12" ht="15" customHeight="1">
      <c r="A74" s="109"/>
      <c r="B74" s="108"/>
      <c r="C74" s="108"/>
      <c r="D74" s="127" t="s">
        <v>52</v>
      </c>
      <c r="E74" s="128"/>
      <c r="F74" s="128"/>
      <c r="G74" s="132" t="s">
        <v>78</v>
      </c>
      <c r="H74" s="133"/>
      <c r="I74" s="133"/>
      <c r="J74" s="133"/>
      <c r="K74" s="133"/>
      <c r="L74" s="134"/>
    </row>
    <row r="75" spans="1:12" ht="15" customHeight="1">
      <c r="A75" s="109"/>
      <c r="B75" s="108"/>
      <c r="C75" s="108"/>
      <c r="D75" s="127" t="s">
        <v>53</v>
      </c>
      <c r="E75" s="128"/>
      <c r="F75" s="128"/>
      <c r="G75" s="132" t="s">
        <v>86</v>
      </c>
      <c r="H75" s="133"/>
      <c r="I75" s="133"/>
      <c r="J75" s="133"/>
      <c r="K75" s="133"/>
      <c r="L75" s="134"/>
    </row>
    <row r="76" spans="1:12" ht="15" customHeight="1">
      <c r="A76" s="109"/>
      <c r="B76" s="108"/>
      <c r="C76" s="108"/>
      <c r="D76" s="127" t="s">
        <v>54</v>
      </c>
      <c r="E76" s="128"/>
      <c r="F76" s="128"/>
      <c r="G76" s="129" t="s">
        <v>87</v>
      </c>
      <c r="H76" s="130"/>
      <c r="I76" s="130"/>
      <c r="J76" s="130"/>
      <c r="K76" s="130"/>
      <c r="L76" s="131"/>
    </row>
    <row r="77" spans="1:12" ht="15" customHeight="1">
      <c r="A77" s="109"/>
      <c r="B77" s="108"/>
      <c r="C77" s="108"/>
      <c r="D77" s="127" t="s">
        <v>55</v>
      </c>
      <c r="E77" s="128"/>
      <c r="F77" s="128"/>
      <c r="G77" s="112" t="s">
        <v>88</v>
      </c>
      <c r="H77" s="113"/>
      <c r="I77" s="113"/>
      <c r="J77" s="113"/>
      <c r="K77" s="113"/>
      <c r="L77" s="114"/>
    </row>
    <row r="78" spans="1:12" ht="15" customHeight="1">
      <c r="A78" s="109"/>
      <c r="B78" s="108"/>
      <c r="C78" s="108"/>
      <c r="D78" s="127" t="s">
        <v>56</v>
      </c>
      <c r="E78" s="128"/>
      <c r="F78" s="128"/>
      <c r="G78" s="112" t="s">
        <v>89</v>
      </c>
      <c r="H78" s="113"/>
      <c r="I78" s="113"/>
      <c r="J78" s="113"/>
      <c r="K78" s="113"/>
      <c r="L78" s="114"/>
    </row>
    <row r="79" spans="1:12" ht="15" customHeight="1">
      <c r="A79" s="109"/>
      <c r="B79" s="108"/>
      <c r="C79" s="108"/>
      <c r="D79" s="127" t="s">
        <v>57</v>
      </c>
      <c r="E79" s="128"/>
      <c r="F79" s="128"/>
      <c r="G79" s="129" t="s">
        <v>90</v>
      </c>
      <c r="H79" s="130"/>
      <c r="I79" s="130"/>
      <c r="J79" s="130"/>
      <c r="K79" s="130"/>
      <c r="L79" s="131"/>
    </row>
    <row r="80" spans="1:12" ht="15" customHeight="1">
      <c r="A80" s="109"/>
      <c r="B80" s="108"/>
      <c r="C80" s="108"/>
      <c r="D80" s="127" t="s">
        <v>58</v>
      </c>
      <c r="E80" s="128"/>
      <c r="F80" s="128"/>
      <c r="G80" s="129" t="s">
        <v>91</v>
      </c>
      <c r="H80" s="130"/>
      <c r="I80" s="130"/>
      <c r="J80" s="130"/>
      <c r="K80" s="130"/>
      <c r="L80" s="131"/>
    </row>
    <row r="81" spans="1:12" ht="15" customHeight="1">
      <c r="A81" s="109"/>
      <c r="B81" s="108"/>
      <c r="C81" s="108"/>
      <c r="D81" s="127" t="s">
        <v>59</v>
      </c>
      <c r="E81" s="128"/>
      <c r="F81" s="128"/>
      <c r="G81" s="129" t="s">
        <v>92</v>
      </c>
      <c r="H81" s="130"/>
      <c r="I81" s="130"/>
      <c r="J81" s="130"/>
      <c r="K81" s="130"/>
      <c r="L81" s="131"/>
    </row>
    <row r="82" spans="1:12" ht="15" customHeight="1">
      <c r="A82" s="109"/>
      <c r="B82" s="108"/>
      <c r="C82" s="108"/>
      <c r="D82" s="127" t="s">
        <v>60</v>
      </c>
      <c r="E82" s="128"/>
      <c r="F82" s="128"/>
      <c r="G82" s="129" t="s">
        <v>93</v>
      </c>
      <c r="H82" s="130"/>
      <c r="I82" s="130"/>
      <c r="J82" s="130"/>
      <c r="K82" s="130"/>
      <c r="L82" s="131"/>
    </row>
    <row r="83" spans="1:12" ht="15" customHeight="1">
      <c r="A83" s="109"/>
      <c r="B83" s="108"/>
      <c r="C83" s="108"/>
      <c r="D83" s="127" t="s">
        <v>61</v>
      </c>
      <c r="E83" s="128"/>
      <c r="F83" s="128"/>
      <c r="G83" s="129" t="s">
        <v>94</v>
      </c>
      <c r="H83" s="130"/>
      <c r="I83" s="130"/>
      <c r="J83" s="130"/>
      <c r="K83" s="130"/>
      <c r="L83" s="131"/>
    </row>
    <row r="84" spans="1:12" ht="15" customHeight="1">
      <c r="A84" s="109"/>
      <c r="B84" s="108"/>
      <c r="C84" s="108"/>
      <c r="D84" s="138" t="s">
        <v>62</v>
      </c>
      <c r="E84" s="139"/>
      <c r="F84" s="139"/>
      <c r="G84" s="143" t="s">
        <v>95</v>
      </c>
      <c r="H84" s="144"/>
      <c r="I84" s="144"/>
      <c r="J84" s="144"/>
      <c r="K84" s="144"/>
      <c r="L84" s="145"/>
    </row>
    <row r="85" spans="1:12" ht="15" customHeight="1">
      <c r="A85" s="107" t="s">
        <v>97</v>
      </c>
      <c r="B85" s="108"/>
      <c r="C85" s="108"/>
      <c r="D85" s="120" t="s">
        <v>63</v>
      </c>
      <c r="E85" s="121"/>
      <c r="F85" s="121"/>
      <c r="G85" s="140" t="s">
        <v>98</v>
      </c>
      <c r="H85" s="141"/>
      <c r="I85" s="141"/>
      <c r="J85" s="141"/>
      <c r="K85" s="141"/>
      <c r="L85" s="142"/>
    </row>
    <row r="86" spans="1:12" ht="15" customHeight="1">
      <c r="A86" s="109"/>
      <c r="B86" s="108"/>
      <c r="C86" s="108"/>
      <c r="D86" s="110" t="s">
        <v>64</v>
      </c>
      <c r="E86" s="111"/>
      <c r="F86" s="111"/>
      <c r="G86" s="135" t="s">
        <v>99</v>
      </c>
      <c r="H86" s="136"/>
      <c r="I86" s="136"/>
      <c r="J86" s="136"/>
      <c r="K86" s="136"/>
      <c r="L86" s="137"/>
    </row>
    <row r="87" spans="1:12" ht="15" customHeight="1">
      <c r="A87" s="109"/>
      <c r="B87" s="108"/>
      <c r="C87" s="108"/>
      <c r="D87" s="110" t="s">
        <v>65</v>
      </c>
      <c r="E87" s="111"/>
      <c r="F87" s="111"/>
      <c r="G87" s="132" t="s">
        <v>100</v>
      </c>
      <c r="H87" s="133"/>
      <c r="I87" s="133"/>
      <c r="J87" s="133"/>
      <c r="K87" s="133"/>
      <c r="L87" s="134"/>
    </row>
    <row r="88" spans="1:12" ht="15" customHeight="1">
      <c r="A88" s="109"/>
      <c r="B88" s="108"/>
      <c r="C88" s="108"/>
      <c r="D88" s="115" t="s">
        <v>66</v>
      </c>
      <c r="E88" s="116"/>
      <c r="F88" s="116"/>
      <c r="G88" s="117" t="s">
        <v>101</v>
      </c>
      <c r="H88" s="118"/>
      <c r="I88" s="118"/>
      <c r="J88" s="118"/>
      <c r="K88" s="118"/>
      <c r="L88" s="119"/>
    </row>
    <row r="89" spans="1:12" ht="15" customHeight="1">
      <c r="A89" s="107" t="s">
        <v>84</v>
      </c>
      <c r="B89" s="108"/>
      <c r="C89" s="108"/>
      <c r="D89" s="120" t="s">
        <v>67</v>
      </c>
      <c r="E89" s="121"/>
      <c r="F89" s="121"/>
      <c r="G89" s="122" t="s">
        <v>102</v>
      </c>
      <c r="H89" s="123"/>
      <c r="I89" s="123"/>
      <c r="J89" s="123"/>
      <c r="K89" s="123"/>
      <c r="L89" s="124"/>
    </row>
    <row r="90" spans="1:12" ht="15" customHeight="1">
      <c r="A90" s="109"/>
      <c r="B90" s="108"/>
      <c r="C90" s="108"/>
      <c r="D90" s="110" t="s">
        <v>68</v>
      </c>
      <c r="E90" s="111"/>
      <c r="F90" s="111"/>
      <c r="G90" s="132" t="s">
        <v>103</v>
      </c>
      <c r="H90" s="133"/>
      <c r="I90" s="133"/>
      <c r="J90" s="133"/>
      <c r="K90" s="133"/>
      <c r="L90" s="134"/>
    </row>
    <row r="91" spans="1:12" ht="15" customHeight="1">
      <c r="A91" s="109"/>
      <c r="B91" s="108"/>
      <c r="C91" s="108"/>
      <c r="D91" s="110" t="s">
        <v>69</v>
      </c>
      <c r="E91" s="111"/>
      <c r="F91" s="111"/>
      <c r="G91" s="132" t="s">
        <v>104</v>
      </c>
      <c r="H91" s="133"/>
      <c r="I91" s="133"/>
      <c r="J91" s="133"/>
      <c r="K91" s="133"/>
      <c r="L91" s="134"/>
    </row>
    <row r="92" spans="1:12" ht="15" customHeight="1">
      <c r="A92" s="109"/>
      <c r="B92" s="108"/>
      <c r="C92" s="108"/>
      <c r="D92" s="110" t="s">
        <v>70</v>
      </c>
      <c r="E92" s="111"/>
      <c r="F92" s="111"/>
      <c r="G92" s="112" t="s">
        <v>105</v>
      </c>
      <c r="H92" s="113"/>
      <c r="I92" s="113"/>
      <c r="J92" s="113"/>
      <c r="K92" s="113"/>
      <c r="L92" s="114"/>
    </row>
    <row r="93" spans="1:12" ht="15" customHeight="1">
      <c r="A93" s="109"/>
      <c r="B93" s="108"/>
      <c r="C93" s="108"/>
      <c r="D93" s="115" t="s">
        <v>71</v>
      </c>
      <c r="E93" s="116"/>
      <c r="F93" s="116"/>
      <c r="G93" s="117" t="s">
        <v>106</v>
      </c>
      <c r="H93" s="118"/>
      <c r="I93" s="118"/>
      <c r="J93" s="118"/>
      <c r="K93" s="118"/>
      <c r="L93" s="119"/>
    </row>
    <row r="94" spans="1:12" ht="15" customHeight="1" thickBot="1">
      <c r="A94" s="100" t="s">
        <v>114</v>
      </c>
      <c r="B94" s="101"/>
      <c r="C94" s="101"/>
      <c r="D94" s="102"/>
      <c r="E94" s="103"/>
      <c r="F94" s="103"/>
      <c r="G94" s="104" t="s">
        <v>85</v>
      </c>
      <c r="H94" s="105"/>
      <c r="I94" s="105"/>
      <c r="J94" s="105"/>
      <c r="K94" s="105"/>
      <c r="L94" s="106"/>
    </row>
  </sheetData>
  <sheetProtection/>
  <mergeCells count="93">
    <mergeCell ref="A1:C1"/>
    <mergeCell ref="D93:F93"/>
    <mergeCell ref="G93:L93"/>
    <mergeCell ref="A94:C94"/>
    <mergeCell ref="D94:F94"/>
    <mergeCell ref="G94:L94"/>
    <mergeCell ref="G88:L88"/>
    <mergeCell ref="A89:C93"/>
    <mergeCell ref="D89:F89"/>
    <mergeCell ref="G89:L89"/>
    <mergeCell ref="D90:F90"/>
    <mergeCell ref="G90:L90"/>
    <mergeCell ref="D91:F91"/>
    <mergeCell ref="G91:L91"/>
    <mergeCell ref="D92:F92"/>
    <mergeCell ref="G92:L92"/>
    <mergeCell ref="D84:F84"/>
    <mergeCell ref="G84:L84"/>
    <mergeCell ref="A85:C88"/>
    <mergeCell ref="D85:F85"/>
    <mergeCell ref="G85:L85"/>
    <mergeCell ref="D86:F86"/>
    <mergeCell ref="G86:L86"/>
    <mergeCell ref="D87:F87"/>
    <mergeCell ref="G87:L87"/>
    <mergeCell ref="D88:F88"/>
    <mergeCell ref="D81:F81"/>
    <mergeCell ref="G81:L81"/>
    <mergeCell ref="D82:F82"/>
    <mergeCell ref="G82:L82"/>
    <mergeCell ref="D83:F83"/>
    <mergeCell ref="G83:L83"/>
    <mergeCell ref="G77:L77"/>
    <mergeCell ref="D78:F78"/>
    <mergeCell ref="G78:L78"/>
    <mergeCell ref="D79:F79"/>
    <mergeCell ref="G79:L79"/>
    <mergeCell ref="D80:F80"/>
    <mergeCell ref="G80:L80"/>
    <mergeCell ref="A73:C84"/>
    <mergeCell ref="D73:F73"/>
    <mergeCell ref="G73:L73"/>
    <mergeCell ref="D74:F74"/>
    <mergeCell ref="G74:L74"/>
    <mergeCell ref="D75:F75"/>
    <mergeCell ref="G75:L75"/>
    <mergeCell ref="D76:F76"/>
    <mergeCell ref="G76:L76"/>
    <mergeCell ref="D77:F77"/>
    <mergeCell ref="D70:F70"/>
    <mergeCell ref="G70:L70"/>
    <mergeCell ref="D71:F71"/>
    <mergeCell ref="G71:L71"/>
    <mergeCell ref="D72:F72"/>
    <mergeCell ref="G72:L72"/>
    <mergeCell ref="A62:E62"/>
    <mergeCell ref="F62:J62"/>
    <mergeCell ref="A67:C67"/>
    <mergeCell ref="D67:F67"/>
    <mergeCell ref="G67:L67"/>
    <mergeCell ref="A68:C72"/>
    <mergeCell ref="D68:F68"/>
    <mergeCell ref="G68:L68"/>
    <mergeCell ref="D69:F69"/>
    <mergeCell ref="G69:L69"/>
    <mergeCell ref="A59:E59"/>
    <mergeCell ref="F59:J59"/>
    <mergeCell ref="A60:E60"/>
    <mergeCell ref="F60:J60"/>
    <mergeCell ref="A61:E61"/>
    <mergeCell ref="F61:J61"/>
    <mergeCell ref="M10:M11"/>
    <mergeCell ref="A12:B12"/>
    <mergeCell ref="A44:I44"/>
    <mergeCell ref="E50:H50"/>
    <mergeCell ref="B55:L55"/>
    <mergeCell ref="A58:E58"/>
    <mergeCell ref="F58:J58"/>
    <mergeCell ref="K6:L6"/>
    <mergeCell ref="B8:K8"/>
    <mergeCell ref="A10:A11"/>
    <mergeCell ref="B10:B11"/>
    <mergeCell ref="C10:H10"/>
    <mergeCell ref="I10:I11"/>
    <mergeCell ref="J10:J11"/>
    <mergeCell ref="K10:K11"/>
    <mergeCell ref="A2:D2"/>
    <mergeCell ref="F2:I2"/>
    <mergeCell ref="J2:K2"/>
    <mergeCell ref="A4:B4"/>
    <mergeCell ref="D4:I4"/>
    <mergeCell ref="C5:J5"/>
    <mergeCell ref="K5:L5"/>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新ｴﾈﾙｷﾞｰ産業技術総合開発機構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nakamoritks</dc:creator>
  <cp:keywords/>
  <dc:description/>
  <cp:lastModifiedBy>高橋　あゆみ</cp:lastModifiedBy>
  <cp:lastPrinted>2017-03-06T06:28:15Z</cp:lastPrinted>
  <dcterms:created xsi:type="dcterms:W3CDTF">2003-08-14T03:47:19Z</dcterms:created>
  <dcterms:modified xsi:type="dcterms:W3CDTF">2020-03-04T05:48:46Z</dcterms:modified>
  <cp:category/>
  <cp:version/>
  <cp:contentType/>
  <cp:contentStatus/>
</cp:coreProperties>
</file>