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890" windowHeight="4635" tabRatio="888"/>
  </bookViews>
  <sheets>
    <sheet name="(学部科目用)高度授業TA・授業TA" sheetId="6" r:id="rId1"/>
    <sheet name="高度授業TA・授業TA　記入例" sheetId="12" r:id="rId2"/>
  </sheets>
  <definedNames>
    <definedName name="_xlnm.Print_Area" localSheetId="0">'(学部科目用)高度授業TA・授業TA'!$A$1:$BH$116</definedName>
    <definedName name="_xlnm.Print_Area" localSheetId="1">'高度授業TA・授業TA　記入例'!$A$1:$BN$116</definedName>
    <definedName name="Z_75E860B7_592F_4A62_9421_518A4B86302D_.wvu.Cols" localSheetId="0" hidden="1">'(学部科目用)高度授業TA・授業TA'!$BI:$BJ</definedName>
    <definedName name="Z_75E860B7_592F_4A62_9421_518A4B86302D_.wvu.Cols" localSheetId="1" hidden="1">'高度授業TA・授業TA　記入例'!$BI:$BJ</definedName>
    <definedName name="Z_75E860B7_592F_4A62_9421_518A4B86302D_.wvu.PrintArea" localSheetId="0" hidden="1">'(学部科目用)高度授業TA・授業TA'!$A$1:$BH$56</definedName>
    <definedName name="Z_75E860B7_592F_4A62_9421_518A4B86302D_.wvu.PrintArea" localSheetId="1" hidden="1">'高度授業TA・授業TA　記入例'!$A$1:$BH$56</definedName>
    <definedName name="Z_75E860B7_592F_4A62_9421_518A4B86302D_.wvu.Rows" localSheetId="0" hidden="1">'(学部科目用)高度授業TA・授業TA'!$62:$71,'(学部科目用)高度授業TA・授業TA'!$96:$103</definedName>
    <definedName name="Z_75E860B7_592F_4A62_9421_518A4B86302D_.wvu.Rows" localSheetId="1" hidden="1">'高度授業TA・授業TA　記入例'!$62:$71,'高度授業TA・授業TA　記入例'!$96:$103</definedName>
    <definedName name="Z_FE9D0817_653C_46F7_8315_91A3FECDAFF0_.wvu.Cols" localSheetId="0" hidden="1">'(学部科目用)高度授業TA・授業TA'!$BI:$BJ</definedName>
    <definedName name="Z_FE9D0817_653C_46F7_8315_91A3FECDAFF0_.wvu.Cols" localSheetId="1" hidden="1">'高度授業TA・授業TA　記入例'!$BI:$BJ</definedName>
    <definedName name="Z_FE9D0817_653C_46F7_8315_91A3FECDAFF0_.wvu.PrintArea" localSheetId="0" hidden="1">'(学部科目用)高度授業TA・授業TA'!$A$1:$BN$116</definedName>
    <definedName name="Z_FE9D0817_653C_46F7_8315_91A3FECDAFF0_.wvu.PrintArea" localSheetId="1" hidden="1">'高度授業TA・授業TA　記入例'!$A$1:$BN$116</definedName>
    <definedName name="Z_FE9D0817_653C_46F7_8315_91A3FECDAFF0_.wvu.Rows" localSheetId="0" hidden="1">'(学部科目用)高度授業TA・授業TA'!$62:$71,'(学部科目用)高度授業TA・授業TA'!$96:$103</definedName>
    <definedName name="Z_FE9D0817_653C_46F7_8315_91A3FECDAFF0_.wvu.Rows" localSheetId="1" hidden="1">'高度授業TA・授業TA　記入例'!$62:$71,'高度授業TA・授業TA　記入例'!$96:$103</definedName>
    <definedName name="分" localSheetId="0">'(学部科目用)高度授業TA・授業TA'!$A$58:$A$117</definedName>
    <definedName name="分" localSheetId="1">'高度授業TA・授業TA　記入例'!$A$58:$A$117</definedName>
    <definedName name="分">#REF!</definedName>
  </definedNames>
  <calcPr calcId="145621"/>
  <customWorkbookViews>
    <customWorkbookView name="sugiura - 個人用ビュー" guid="{5B965EA1-E4FC-49AE-B81D-639DA4466260}" mergeInterval="0" personalView="1" xWindow="9" yWindow="31" windowWidth="663" windowHeight="462" tabRatio="888" activeSheetId="3"/>
    <customWorkbookView name="田中　完弥 - 個人用ビュー" guid="{75E860B7-592F-4A62-9421-518A4B86302D}" mergeInterval="0" personalView="1" maximized="1" windowWidth="1596" windowHeight="652" tabRatio="888" activeSheetId="2"/>
    <customWorkbookView name="加山　紀子 - 個人用ビュー" guid="{FE9D0817-653C-46F7-8315-91A3FECDAFF0}" mergeInterval="0" personalView="1" maximized="1" windowWidth="1313" windowHeight="547" tabRatio="888" activeSheetId="3" showComments="commIndAndComment"/>
  </customWorkbookViews>
</workbook>
</file>

<file path=xl/calcChain.xml><?xml version="1.0" encoding="utf-8"?>
<calcChain xmlns="http://schemas.openxmlformats.org/spreadsheetml/2006/main">
  <c r="BK43" i="12" l="1"/>
  <c r="BK42" i="12"/>
  <c r="BJ23" i="12"/>
  <c r="BI23" i="12"/>
  <c r="BK23" i="12" s="1"/>
  <c r="AU23" i="12"/>
  <c r="BJ22" i="12"/>
  <c r="BI22" i="12"/>
  <c r="BK22" i="12" s="1"/>
  <c r="AU22" i="12"/>
  <c r="BJ21" i="12"/>
  <c r="BI21" i="12"/>
  <c r="BK21" i="12" s="1"/>
  <c r="AU21" i="12"/>
  <c r="BJ20" i="12"/>
  <c r="BI20" i="12"/>
  <c r="BK20" i="12" s="1"/>
  <c r="AU20" i="12"/>
  <c r="BJ19" i="12"/>
  <c r="BI19" i="12"/>
  <c r="BK19" i="12" s="1"/>
  <c r="AU19" i="12"/>
  <c r="BJ18" i="12"/>
  <c r="BI18" i="12"/>
  <c r="BK18" i="12" s="1"/>
  <c r="AU18" i="12"/>
  <c r="BJ17" i="12"/>
  <c r="BI17" i="12"/>
  <c r="BD18" i="12" s="1"/>
  <c r="AU17" i="12"/>
  <c r="BK14" i="12"/>
  <c r="BK11" i="12"/>
  <c r="BN10" i="12"/>
  <c r="BM10" i="12"/>
  <c r="BL10" i="12"/>
  <c r="BK10" i="12"/>
  <c r="BK17" i="12" l="1"/>
  <c r="AX18" i="12"/>
  <c r="BK43" i="6" l="1"/>
  <c r="BK42" i="6"/>
  <c r="BJ23" i="6"/>
  <c r="BI23" i="6"/>
  <c r="BK23" i="6"/>
  <c r="AU23" i="6"/>
  <c r="BJ22" i="6"/>
  <c r="BI22" i="6"/>
  <c r="BK22" i="6"/>
  <c r="AU22" i="6"/>
  <c r="BJ21" i="6"/>
  <c r="BI21" i="6"/>
  <c r="BK21" i="6"/>
  <c r="AU21" i="6"/>
  <c r="BJ20" i="6"/>
  <c r="BI20" i="6"/>
  <c r="BK20" i="6"/>
  <c r="AU20" i="6"/>
  <c r="BJ19" i="6"/>
  <c r="BI19" i="6"/>
  <c r="BK19" i="6"/>
  <c r="AU19" i="6"/>
  <c r="BJ18" i="6"/>
  <c r="BI18" i="6"/>
  <c r="BK18" i="6"/>
  <c r="AU18" i="6"/>
  <c r="BJ17" i="6"/>
  <c r="BI17" i="6"/>
  <c r="BD18" i="6"/>
  <c r="AU17" i="6"/>
  <c r="BK14" i="6"/>
  <c r="BK11" i="6"/>
  <c r="BN10" i="6"/>
  <c r="BM10" i="6"/>
  <c r="BL10" i="6"/>
  <c r="BK10" i="6"/>
  <c r="BK17" i="6"/>
  <c r="AX18" i="6"/>
</calcChain>
</file>

<file path=xl/sharedStrings.xml><?xml version="1.0" encoding="utf-8"?>
<sst xmlns="http://schemas.openxmlformats.org/spreadsheetml/2006/main" count="641" uniqueCount="300">
  <si>
    <t>※必ず勤務開始日前に提出してください。</t>
  </si>
  <si>
    <t>申請年月日</t>
    <rPh sb="0" eb="2">
      <t>シンセイ</t>
    </rPh>
    <rPh sb="2" eb="5">
      <t>ネンガッピ</t>
    </rPh>
    <phoneticPr fontId="1"/>
  </si>
  <si>
    <t>年</t>
    <rPh sb="0" eb="1">
      <t>ネン</t>
    </rPh>
    <phoneticPr fontId="1"/>
  </si>
  <si>
    <t>月</t>
    <rPh sb="0" eb="1">
      <t>ツキ</t>
    </rPh>
    <phoneticPr fontId="1"/>
  </si>
  <si>
    <t>日</t>
    <rPh sb="0" eb="1">
      <t>ニチ</t>
    </rPh>
    <phoneticPr fontId="1"/>
  </si>
  <si>
    <t>業務管理者</t>
    <rPh sb="0" eb="2">
      <t>ギョウム</t>
    </rPh>
    <rPh sb="2" eb="5">
      <t>カンリシャ</t>
    </rPh>
    <phoneticPr fontId="1"/>
  </si>
  <si>
    <t>教職員番号</t>
    <rPh sb="0" eb="3">
      <t>キョウショクイン</t>
    </rPh>
    <rPh sb="3" eb="5">
      <t>バンゴウ</t>
    </rPh>
    <phoneticPr fontId="1"/>
  </si>
  <si>
    <t>印</t>
    <rPh sb="0" eb="1">
      <t>イン</t>
    </rPh>
    <phoneticPr fontId="1"/>
  </si>
  <si>
    <t>氏名</t>
    <rPh sb="0" eb="2">
      <t>シメイ</t>
    </rPh>
    <phoneticPr fontId="1"/>
  </si>
  <si>
    <t>※代行者とは
　助手等業務
　管理者に代
　わる人</t>
    <rPh sb="1" eb="4">
      <t>ダイコウシャ</t>
    </rPh>
    <rPh sb="8" eb="11">
      <t>ジョシュトウ</t>
    </rPh>
    <rPh sb="11" eb="13">
      <t>ギョウム</t>
    </rPh>
    <rPh sb="15" eb="18">
      <t>カンリシャ</t>
    </rPh>
    <rPh sb="19" eb="20">
      <t>カワ</t>
    </rPh>
    <rPh sb="24" eb="25">
      <t>ヒト</t>
    </rPh>
    <phoneticPr fontId="1"/>
  </si>
  <si>
    <t>氏名（１）※任意</t>
    <rPh sb="0" eb="2">
      <t>シメイ</t>
    </rPh>
    <rPh sb="6" eb="8">
      <t>ニンイ</t>
    </rPh>
    <phoneticPr fontId="1"/>
  </si>
  <si>
    <t>氏名（２）※任意</t>
    <rPh sb="0" eb="2">
      <t>シメイ</t>
    </rPh>
    <rPh sb="6" eb="8">
      <t>ニンイ</t>
    </rPh>
    <phoneticPr fontId="1"/>
  </si>
  <si>
    <t>※年度を超えての申請不可｡最長6ヶ月未満｡</t>
    <rPh sb="1" eb="3">
      <t>ネンド</t>
    </rPh>
    <rPh sb="4" eb="5">
      <t>コ</t>
    </rPh>
    <rPh sb="8" eb="10">
      <t>シンセイ</t>
    </rPh>
    <rPh sb="10" eb="12">
      <t>フカ</t>
    </rPh>
    <rPh sb="13" eb="15">
      <t>サイチョウ</t>
    </rPh>
    <rPh sb="17" eb="18">
      <t>ゲツ</t>
    </rPh>
    <rPh sb="18" eb="20">
      <t>ミマン</t>
    </rPh>
    <phoneticPr fontId="1"/>
  </si>
  <si>
    <t>勤務場所</t>
    <rPh sb="0" eb="2">
      <t>キンム</t>
    </rPh>
    <rPh sb="2" eb="4">
      <t>バショ</t>
    </rPh>
    <phoneticPr fontId="1"/>
  </si>
  <si>
    <t>科目名</t>
    <rPh sb="0" eb="3">
      <t>カモクメイ</t>
    </rPh>
    <phoneticPr fontId="1"/>
  </si>
  <si>
    <t>曜日</t>
    <rPh sb="0" eb="2">
      <t>ヨウビ</t>
    </rPh>
    <phoneticPr fontId="1"/>
  </si>
  <si>
    <t>（休憩</t>
    <rPh sb="1" eb="3">
      <t>キュウケイ</t>
    </rPh>
    <phoneticPr fontId="1"/>
  </si>
  <si>
    <t>：</t>
    <phoneticPr fontId="1"/>
  </si>
  <si>
    <t>～</t>
    <phoneticPr fontId="1"/>
  </si>
  <si>
    <t>分</t>
    <rPh sb="0" eb="1">
      <t>フン</t>
    </rPh>
    <phoneticPr fontId="1"/>
  </si>
  <si>
    <t>2.作業従事者記入欄</t>
    <rPh sb="2" eb="4">
      <t>サギョウ</t>
    </rPh>
    <rPh sb="4" eb="7">
      <t>ジュウジシャ</t>
    </rPh>
    <rPh sb="7" eb="9">
      <t>キニュウ</t>
    </rPh>
    <rPh sb="9" eb="10">
      <t>ラン</t>
    </rPh>
    <phoneticPr fontId="1"/>
  </si>
  <si>
    <t>所属学部等
の名称</t>
    <rPh sb="0" eb="2">
      <t>ショゾク</t>
    </rPh>
    <rPh sb="2" eb="4">
      <t>ガクブ</t>
    </rPh>
    <rPh sb="4" eb="5">
      <t>ナド</t>
    </rPh>
    <rPh sb="7" eb="9">
      <t>メイショウ</t>
    </rPh>
    <phoneticPr fontId="1"/>
  </si>
  <si>
    <t>学　部
研究科</t>
    <rPh sb="0" eb="1">
      <t>ガク</t>
    </rPh>
    <rPh sb="2" eb="3">
      <t>ブ</t>
    </rPh>
    <rPh sb="4" eb="6">
      <t>ケンキュウ</t>
    </rPh>
    <rPh sb="6" eb="7">
      <t>カ</t>
    </rPh>
    <phoneticPr fontId="1"/>
  </si>
  <si>
    <t>学年</t>
    <rPh sb="0" eb="2">
      <t>ガクネン</t>
    </rPh>
    <phoneticPr fontId="1"/>
  </si>
  <si>
    <t>博士学位の
有無</t>
    <rPh sb="0" eb="2">
      <t>ハクシ</t>
    </rPh>
    <rPh sb="2" eb="4">
      <t>ガクイ</t>
    </rPh>
    <rPh sb="6" eb="8">
      <t>ウム</t>
    </rPh>
    <phoneticPr fontId="1"/>
  </si>
  <si>
    <t>国籍</t>
    <rPh sb="0" eb="2">
      <t>コクセキ</t>
    </rPh>
    <phoneticPr fontId="1"/>
  </si>
  <si>
    <t>日本・日本以外</t>
    <rPh sb="0" eb="2">
      <t>ニホン</t>
    </rPh>
    <rPh sb="3" eb="5">
      <t>ニホン</t>
    </rPh>
    <rPh sb="5" eb="7">
      <t>イガイ</t>
    </rPh>
    <phoneticPr fontId="1"/>
  </si>
  <si>
    <t>在留
資格</t>
    <rPh sb="0" eb="2">
      <t>ザイリュウ</t>
    </rPh>
    <rPh sb="3" eb="5">
      <t>シカク</t>
    </rPh>
    <phoneticPr fontId="1"/>
  </si>
  <si>
    <t>↓就業不可の資格は
　資格外活動を記入</t>
    <rPh sb="12" eb="13">
      <t>カク</t>
    </rPh>
    <phoneticPr fontId="1"/>
  </si>
  <si>
    <t>資格外活動
許可</t>
    <rPh sb="0" eb="2">
      <t>シカク</t>
    </rPh>
    <rPh sb="2" eb="3">
      <t>ガイ</t>
    </rPh>
    <rPh sb="3" eb="5">
      <t>カツドウ</t>
    </rPh>
    <rPh sb="6" eb="8">
      <t>キョカ</t>
    </rPh>
    <phoneticPr fontId="1"/>
  </si>
  <si>
    <t>有　・　無</t>
    <rPh sb="0" eb="1">
      <t>ユウ</t>
    </rPh>
    <rPh sb="4" eb="5">
      <t>ム</t>
    </rPh>
    <phoneticPr fontId="1"/>
  </si>
  <si>
    <t>※有の場合：右欄に期限を記入
　 無の場合：取得まで就業不可</t>
    <rPh sb="3" eb="5">
      <t>バアイ</t>
    </rPh>
    <rPh sb="6" eb="7">
      <t>ミギ</t>
    </rPh>
    <rPh sb="7" eb="8">
      <t>ラン</t>
    </rPh>
    <rPh sb="19" eb="21">
      <t>バアイ</t>
    </rPh>
    <phoneticPr fontId="1"/>
  </si>
  <si>
    <t>3.箇所記入欄</t>
    <rPh sb="2" eb="4">
      <t>カショ</t>
    </rPh>
    <rPh sb="4" eb="6">
      <t>キニュウ</t>
    </rPh>
    <rPh sb="6" eb="7">
      <t>ラン</t>
    </rPh>
    <phoneticPr fontId="1"/>
  </si>
  <si>
    <t>契約箇所</t>
    <rPh sb="0" eb="2">
      <t>ケイヤク</t>
    </rPh>
    <rPh sb="2" eb="4">
      <t>カショ</t>
    </rPh>
    <phoneticPr fontId="1"/>
  </si>
  <si>
    <t>コード</t>
    <phoneticPr fontId="1"/>
  </si>
  <si>
    <t>名称</t>
    <rPh sb="0" eb="2">
      <t>メイショウ</t>
    </rPh>
    <phoneticPr fontId="1"/>
  </si>
  <si>
    <t>担当者教職員番号</t>
    <rPh sb="0" eb="3">
      <t>タントウシャ</t>
    </rPh>
    <rPh sb="3" eb="6">
      <t>キョウショクイン</t>
    </rPh>
    <rPh sb="6" eb="8">
      <t>バンゴウ</t>
    </rPh>
    <phoneticPr fontId="1"/>
  </si>
  <si>
    <t>担当者氏名</t>
    <rPh sb="0" eb="3">
      <t>タントウシャ</t>
    </rPh>
    <rPh sb="3" eb="5">
      <t>シメイ</t>
    </rPh>
    <phoneticPr fontId="1"/>
  </si>
  <si>
    <t>電話番号・内線</t>
    <rPh sb="0" eb="2">
      <t>デンワ</t>
    </rPh>
    <rPh sb="2" eb="4">
      <t>バンゴウ</t>
    </rPh>
    <rPh sb="5" eb="7">
      <t>ナイセン</t>
    </rPh>
    <phoneticPr fontId="1"/>
  </si>
  <si>
    <t>※Waseda-netアドレス使用者は○を付けるのみ。
　その他のアドレスの場合は記入。</t>
    <rPh sb="15" eb="17">
      <t>シヨウ</t>
    </rPh>
    <rPh sb="17" eb="18">
      <t>シャ</t>
    </rPh>
    <rPh sb="21" eb="22">
      <t>ツ</t>
    </rPh>
    <rPh sb="31" eb="32">
      <t>タ</t>
    </rPh>
    <rPh sb="38" eb="40">
      <t>バアイ</t>
    </rPh>
    <rPh sb="41" eb="43">
      <t>キニュウ</t>
    </rPh>
    <phoneticPr fontId="1"/>
  </si>
  <si>
    <t>何らかの事情で上記予算が入金されなかった場合は、支出額は箇所が負担することを申し添えます。</t>
    <rPh sb="0" eb="1">
      <t>ナン</t>
    </rPh>
    <rPh sb="4" eb="6">
      <t>ジジョウ</t>
    </rPh>
    <rPh sb="7" eb="9">
      <t>ジョウキ</t>
    </rPh>
    <rPh sb="9" eb="11">
      <t>ヨサン</t>
    </rPh>
    <rPh sb="12" eb="14">
      <t>ニュウキン</t>
    </rPh>
    <rPh sb="20" eb="22">
      <t>バアイ</t>
    </rPh>
    <rPh sb="24" eb="27">
      <t>シシュツガク</t>
    </rPh>
    <rPh sb="28" eb="30">
      <t>カショ</t>
    </rPh>
    <rPh sb="31" eb="33">
      <t>フタン</t>
    </rPh>
    <rPh sb="38" eb="39">
      <t>モウ</t>
    </rPh>
    <rPh sb="40" eb="41">
      <t>ソ</t>
    </rPh>
    <phoneticPr fontId="1"/>
  </si>
  <si>
    <t>箇所受付印</t>
    <rPh sb="0" eb="2">
      <t>カショ</t>
    </rPh>
    <rPh sb="2" eb="5">
      <t>ウケツケイン</t>
    </rPh>
    <phoneticPr fontId="1"/>
  </si>
  <si>
    <t>箇所長印</t>
    <rPh sb="0" eb="2">
      <t>カショ</t>
    </rPh>
    <rPh sb="2" eb="3">
      <t>チョウ</t>
    </rPh>
    <rPh sb="3" eb="4">
      <t>イン</t>
    </rPh>
    <phoneticPr fontId="1"/>
  </si>
  <si>
    <t>※箇所長とは、学部
　長、研究科長、
　研究所長、セン
　ター長等を指す。</t>
    <rPh sb="1" eb="3">
      <t>カショ</t>
    </rPh>
    <rPh sb="3" eb="4">
      <t>チョウ</t>
    </rPh>
    <rPh sb="7" eb="9">
      <t>ガクブ</t>
    </rPh>
    <rPh sb="11" eb="12">
      <t>チョウ</t>
    </rPh>
    <rPh sb="13" eb="15">
      <t>ケンキュウ</t>
    </rPh>
    <rPh sb="15" eb="17">
      <t>カチョウ</t>
    </rPh>
    <rPh sb="20" eb="22">
      <t>ケンキュウ</t>
    </rPh>
    <rPh sb="22" eb="23">
      <t>ジョ</t>
    </rPh>
    <rPh sb="23" eb="24">
      <t>チョウ</t>
    </rPh>
    <rPh sb="31" eb="32">
      <t>チョウ</t>
    </rPh>
    <rPh sb="32" eb="33">
      <t>トウ</t>
    </rPh>
    <rPh sb="34" eb="35">
      <t>サ</t>
    </rPh>
    <phoneticPr fontId="1"/>
  </si>
  <si>
    <t>・同一勤務条件で複数名を雇用する場合は、１．３．をコピーして使用することもできます。</t>
    <rPh sb="30" eb="32">
      <t>シヨウ</t>
    </rPh>
    <phoneticPr fontId="1"/>
  </si>
  <si>
    <t>・本雇用申請書に記載の個人情報は勤務管理、給与計算、監査および検査の目的のみに使用します。</t>
    <rPh sb="1" eb="2">
      <t>ホン</t>
    </rPh>
    <rPh sb="2" eb="4">
      <t>コヨウ</t>
    </rPh>
    <rPh sb="4" eb="7">
      <t>シンセイショ</t>
    </rPh>
    <rPh sb="8" eb="10">
      <t>キサイ</t>
    </rPh>
    <phoneticPr fontId="1"/>
  </si>
  <si>
    <t>教務部長</t>
    <rPh sb="0" eb="2">
      <t>キョウム</t>
    </rPh>
    <rPh sb="2" eb="3">
      <t>ブ</t>
    </rPh>
    <rPh sb="3" eb="4">
      <t>チョウ</t>
    </rPh>
    <phoneticPr fontId="1"/>
  </si>
  <si>
    <t>人事部長</t>
    <rPh sb="0" eb="2">
      <t>ジンジ</t>
    </rPh>
    <rPh sb="2" eb="4">
      <t>ブチョウ</t>
    </rPh>
    <phoneticPr fontId="1"/>
  </si>
  <si>
    <t>人事部受付</t>
    <rPh sb="0" eb="2">
      <t>ジンジ</t>
    </rPh>
    <rPh sb="2" eb="3">
      <t>ブ</t>
    </rPh>
    <rPh sb="3" eb="5">
      <t>ウケツケ</t>
    </rPh>
    <phoneticPr fontId="1"/>
  </si>
  <si>
    <t>契約番号</t>
    <rPh sb="0" eb="2">
      <t>ケイヤク</t>
    </rPh>
    <rPh sb="2" eb="4">
      <t>バンゴウ</t>
    </rPh>
    <phoneticPr fontId="1"/>
  </si>
  <si>
    <t>承認年月日</t>
    <rPh sb="0" eb="2">
      <t>ショウニン</t>
    </rPh>
    <rPh sb="2" eb="5">
      <t>ネンガッピ</t>
    </rPh>
    <phoneticPr fontId="1"/>
  </si>
  <si>
    <t>日</t>
    <rPh sb="0" eb="1">
      <t>ヒ</t>
    </rPh>
    <phoneticPr fontId="1"/>
  </si>
  <si>
    <t>）</t>
    <phoneticPr fontId="1"/>
  </si>
  <si>
    <t>時間</t>
    <phoneticPr fontId="1"/>
  </si>
  <si>
    <t>フリガナ</t>
    <phoneticPr fontId="1"/>
  </si>
  <si>
    <r>
      <t>※本学在学生は</t>
    </r>
    <r>
      <rPr>
        <u/>
        <sz val="9"/>
        <rFont val="ＭＳ Ｐゴシック"/>
        <family val="3"/>
        <charset val="128"/>
      </rPr>
      <t xml:space="preserve">勤務開始日の
</t>
    </r>
    <r>
      <rPr>
        <sz val="9"/>
        <rFont val="ＭＳ Ｐゴシック"/>
        <family val="3"/>
        <charset val="128"/>
      </rPr>
      <t>　学年を必ず記入</t>
    </r>
    <phoneticPr fontId="1"/>
  </si>
  <si>
    <t>メール
アドレス</t>
    <phoneticPr fontId="1"/>
  </si>
  <si>
    <t>　　　　     　　  　＠　　　　　</t>
    <phoneticPr fontId="1"/>
  </si>
  <si>
    <t>※学外者は必ず記入</t>
    <phoneticPr fontId="1"/>
  </si>
  <si>
    <r>
      <t xml:space="preserve">在留資格等
</t>
    </r>
    <r>
      <rPr>
        <sz val="8.5"/>
        <rFont val="ＭＳ Ｐゴシック"/>
        <family val="3"/>
        <charset val="128"/>
      </rPr>
      <t>※日本国籍
　以外の学外
　者のみ記入</t>
    </r>
    <rPh sb="0" eb="2">
      <t>ザイリュウ</t>
    </rPh>
    <rPh sb="2" eb="5">
      <t>シカクナド</t>
    </rPh>
    <rPh sb="7" eb="9">
      <t>ニホン</t>
    </rPh>
    <rPh sb="9" eb="11">
      <t>コクセキ</t>
    </rPh>
    <rPh sb="13" eb="15">
      <t>イガイ</t>
    </rPh>
    <rPh sb="16" eb="18">
      <t>ガクガイ</t>
    </rPh>
    <rPh sb="20" eb="21">
      <t>シャ</t>
    </rPh>
    <rPh sb="23" eb="25">
      <t>キニュウ</t>
    </rPh>
    <phoneticPr fontId="1"/>
  </si>
  <si>
    <t>※在留期限、資格外活動
　許可期限を超えて勤務
　することはできません。</t>
    <phoneticPr fontId="1"/>
  </si>
  <si>
    <t>※勤務曜日・時間を変更する場合は事前に業務監督者から作業従事者に通告してください。但、恒常的な勤務曜日・時間の変更は「契約条件変更届」が必要
　です。なお、賃金は契約期間内の実働時間に基づき支払われます。
※当該科目が開講されない場合は、契約が成立しないことがあります。</t>
    <rPh sb="104" eb="106">
      <t>トウガイ</t>
    </rPh>
    <rPh sb="106" eb="108">
      <t>カモク</t>
    </rPh>
    <rPh sb="109" eb="111">
      <t>カイコウ</t>
    </rPh>
    <rPh sb="115" eb="117">
      <t>バアイ</t>
    </rPh>
    <rPh sb="119" eb="121">
      <t>ケイヤク</t>
    </rPh>
    <rPh sb="122" eb="124">
      <t>セイリツ</t>
    </rPh>
    <phoneticPr fontId="1"/>
  </si>
  <si>
    <t>03</t>
  </si>
  <si>
    <t>04</t>
  </si>
  <si>
    <t>05</t>
  </si>
  <si>
    <t>57</t>
  </si>
  <si>
    <t>58</t>
  </si>
  <si>
    <t>59</t>
  </si>
  <si>
    <t>メールアドレス</t>
    <phoneticPr fontId="1"/>
  </si>
  <si>
    <t>勤務時間(休憩除)</t>
    <rPh sb="0" eb="2">
      <t>キンム</t>
    </rPh>
    <rPh sb="2" eb="4">
      <t>ジカン</t>
    </rPh>
    <rPh sb="5" eb="7">
      <t>キュウケイ</t>
    </rPh>
    <rPh sb="7" eb="8">
      <t>ノゾ</t>
    </rPh>
    <phoneticPr fontId="1"/>
  </si>
  <si>
    <t>休憩時間</t>
    <rPh sb="0" eb="2">
      <t>キュウケイ</t>
    </rPh>
    <rPh sb="2" eb="4">
      <t>ジカン</t>
    </rPh>
    <phoneticPr fontId="1"/>
  </si>
  <si>
    <t>K</t>
    <phoneticPr fontId="1"/>
  </si>
  <si>
    <t>（　　／　　）</t>
    <phoneticPr fontId="1"/>
  </si>
  <si>
    <t>※自署の場合
　押印省略可</t>
    <phoneticPr fontId="1"/>
  </si>
  <si>
    <t>ｼｽﾃﾑ処理代行者</t>
    <rPh sb="4" eb="6">
      <t>ショリ</t>
    </rPh>
    <rPh sb="6" eb="9">
      <t>ダイコウシャ</t>
    </rPh>
    <phoneticPr fontId="1"/>
  </si>
  <si>
    <t>在留期限
(年月日)</t>
    <rPh sb="0" eb="1">
      <t>ザイ</t>
    </rPh>
    <rPh sb="1" eb="2">
      <t>ドメ</t>
    </rPh>
    <rPh sb="2" eb="3">
      <t>キ</t>
    </rPh>
    <rPh sb="3" eb="4">
      <t>キリ</t>
    </rPh>
    <rPh sb="6" eb="9">
      <t>ネンガッピ</t>
    </rPh>
    <phoneticPr fontId="1"/>
  </si>
  <si>
    <t>許可期限
（年月日）</t>
    <rPh sb="0" eb="1">
      <t>モト</t>
    </rPh>
    <rPh sb="1" eb="2">
      <t>カ</t>
    </rPh>
    <rPh sb="2" eb="3">
      <t>キ</t>
    </rPh>
    <rPh sb="3" eb="4">
      <t>キリ</t>
    </rPh>
    <rPh sb="6" eb="9">
      <t>ネンガッピ</t>
    </rPh>
    <phoneticPr fontId="1"/>
  </si>
  <si>
    <t>※主たる
  指揮命令者
※自署の場合
　押印省略可　</t>
    <rPh sb="1" eb="2">
      <t>シュ</t>
    </rPh>
    <rPh sb="7" eb="8">
      <t>ユビ</t>
    </rPh>
    <rPh sb="8" eb="9">
      <t>キ</t>
    </rPh>
    <rPh sb="9" eb="11">
      <t>メイレイ</t>
    </rPh>
    <rPh sb="11" eb="12">
      <t>シャ</t>
    </rPh>
    <phoneticPr fontId="1"/>
  </si>
  <si>
    <t>下記の者をシステム処理代行者として届け出ます。なお、勤務承認を含む雇用管理の責任は業務管理者が負います。</t>
    <phoneticPr fontId="1"/>
  </si>
  <si>
    <t>WAS受付</t>
    <rPh sb="3" eb="5">
      <t>ウケツケ</t>
    </rPh>
    <phoneticPr fontId="1"/>
  </si>
  <si>
    <r>
      <t>※箇所受付印は</t>
    </r>
    <r>
      <rPr>
        <b/>
        <sz val="9"/>
        <rFont val="ＭＳ Ｐ明朝"/>
        <family val="1"/>
        <charset val="128"/>
      </rPr>
      <t>日付のあるもの</t>
    </r>
    <r>
      <rPr>
        <sz val="9"/>
        <rFont val="ＭＳ Ｐ明朝"/>
        <family val="1"/>
        <charset val="128"/>
      </rPr>
      <t>を押印</t>
    </r>
    <rPh sb="1" eb="3">
      <t>カショ</t>
    </rPh>
    <rPh sb="3" eb="6">
      <t>ウケツケイン</t>
    </rPh>
    <rPh sb="7" eb="9">
      <t>ヒヅケ</t>
    </rPh>
    <rPh sb="15" eb="17">
      <t>オウイン</t>
    </rPh>
    <phoneticPr fontId="1"/>
  </si>
  <si>
    <t>W</t>
    <phoneticPr fontId="1"/>
  </si>
  <si>
    <t>自</t>
    <rPh sb="0" eb="1">
      <t>ジ</t>
    </rPh>
    <phoneticPr fontId="1"/>
  </si>
  <si>
    <t>手</t>
    <rPh sb="0" eb="1">
      <t>テ</t>
    </rPh>
    <phoneticPr fontId="1"/>
  </si>
  <si>
    <t>担箇備考</t>
    <rPh sb="0" eb="1">
      <t>タン</t>
    </rPh>
    <rPh sb="1" eb="2">
      <t>カ</t>
    </rPh>
    <rPh sb="2" eb="4">
      <t>ビコウ</t>
    </rPh>
    <phoneticPr fontId="1"/>
  </si>
  <si>
    <r>
      <t>1.業務管理者記入欄</t>
    </r>
    <r>
      <rPr>
        <sz val="8.5"/>
        <rFont val="ＭＳ ゴシック"/>
        <family val="3"/>
        <charset val="128"/>
      </rPr>
      <t>(記載内容に修正がある場合は業務管理者の訂正印が必要です)</t>
    </r>
    <rPh sb="2" eb="4">
      <t>ギョウム</t>
    </rPh>
    <rPh sb="4" eb="7">
      <t>カンリシャ</t>
    </rPh>
    <rPh sb="7" eb="9">
      <t>キニュウ</t>
    </rPh>
    <rPh sb="9" eb="10">
      <t>ラン</t>
    </rPh>
    <phoneticPr fontId="1"/>
  </si>
  <si>
    <r>
      <rPr>
        <b/>
        <sz val="10"/>
        <color indexed="10"/>
        <rFont val="ＭＳ Ｐ明朝"/>
        <family val="1"/>
        <charset val="128"/>
      </rPr>
      <t>★</t>
    </r>
    <r>
      <rPr>
        <b/>
        <sz val="9"/>
        <color indexed="10"/>
        <rFont val="ＭＳ Ｐ明朝"/>
        <family val="1"/>
        <charset val="128"/>
      </rPr>
      <t>勤務期間</t>
    </r>
    <rPh sb="1" eb="3">
      <t>キンム</t>
    </rPh>
    <rPh sb="3" eb="5">
      <t>キカン</t>
    </rPh>
    <phoneticPr fontId="1"/>
  </si>
  <si>
    <r>
      <rPr>
        <b/>
        <sz val="10"/>
        <color indexed="10"/>
        <rFont val="ＭＳ Ｐ明朝"/>
        <family val="1"/>
        <charset val="128"/>
      </rPr>
      <t>★</t>
    </r>
    <r>
      <rPr>
        <b/>
        <sz val="9"/>
        <color indexed="10"/>
        <rFont val="ＭＳ Ｐ明朝"/>
        <family val="1"/>
        <charset val="128"/>
      </rPr>
      <t>給与単価</t>
    </r>
    <rPh sb="1" eb="3">
      <t>キュウヨ</t>
    </rPh>
    <rPh sb="3" eb="5">
      <t>タンカ</t>
    </rPh>
    <phoneticPr fontId="1"/>
  </si>
  <si>
    <r>
      <rPr>
        <sz val="9"/>
        <color indexed="10"/>
        <rFont val="ＭＳ Ｐ明朝"/>
        <family val="1"/>
        <charset val="128"/>
      </rPr>
      <t>　</t>
    </r>
    <r>
      <rPr>
        <sz val="10"/>
        <color indexed="10"/>
        <rFont val="ＭＳ Ｐ明朝"/>
        <family val="1"/>
        <charset val="128"/>
      </rPr>
      <t>★</t>
    </r>
    <r>
      <rPr>
        <b/>
        <sz val="9"/>
        <color indexed="10"/>
        <rFont val="ＭＳ Ｐ明朝"/>
        <family val="1"/>
        <charset val="128"/>
      </rPr>
      <t>勤務曜日
　　勤務時間</t>
    </r>
    <r>
      <rPr>
        <sz val="9"/>
        <rFont val="ＭＳ Ｐ明朝"/>
        <family val="1"/>
        <charset val="128"/>
      </rPr>
      <t xml:space="preserve">
</t>
    </r>
    <r>
      <rPr>
        <sz val="7"/>
        <rFont val="ＭＳ Ｐゴシック"/>
        <family val="3"/>
        <charset val="128"/>
      </rPr>
      <t>※勤務時間が10分
　単位となるように
　記入
※連続して勤務が
　6時間を超える
　場合は､勤務の
　途中に1時間以上
　の休憩が必要
※原則大学暦の
　休日は休み</t>
    </r>
    <rPh sb="2" eb="4">
      <t>キンム</t>
    </rPh>
    <rPh sb="4" eb="6">
      <t>ヨウビ</t>
    </rPh>
    <rPh sb="9" eb="11">
      <t>キンム</t>
    </rPh>
    <rPh sb="11" eb="13">
      <t>ジカン</t>
    </rPh>
    <rPh sb="15" eb="17">
      <t>キンム</t>
    </rPh>
    <rPh sb="17" eb="19">
      <t>ジカン</t>
    </rPh>
    <rPh sb="22" eb="23">
      <t>フン</t>
    </rPh>
    <rPh sb="25" eb="27">
      <t>タンイ</t>
    </rPh>
    <rPh sb="35" eb="37">
      <t>キニュウ</t>
    </rPh>
    <rPh sb="66" eb="67">
      <t>ト</t>
    </rPh>
    <rPh sb="72" eb="73">
      <t>イ</t>
    </rPh>
    <rPh sb="73" eb="74">
      <t>ジョウ</t>
    </rPh>
    <rPh sb="84" eb="86">
      <t>ゲンソク</t>
    </rPh>
    <rPh sb="86" eb="88">
      <t>ダイガク</t>
    </rPh>
    <rPh sb="88" eb="89">
      <t>コヨミ</t>
    </rPh>
    <rPh sb="92" eb="94">
      <t>キュウジツ</t>
    </rPh>
    <rPh sb="95" eb="96">
      <t>ヤス</t>
    </rPh>
    <phoneticPr fontId="1"/>
  </si>
  <si>
    <r>
      <rPr>
        <b/>
        <sz val="10"/>
        <color indexed="10"/>
        <rFont val="ＭＳ Ｐ明朝"/>
        <family val="1"/>
        <charset val="128"/>
      </rPr>
      <t>★</t>
    </r>
    <r>
      <rPr>
        <b/>
        <sz val="9"/>
        <color indexed="10"/>
        <rFont val="ＭＳ Ｐ明朝"/>
        <family val="1"/>
        <charset val="128"/>
      </rPr>
      <t>週所定時間数</t>
    </r>
    <rPh sb="1" eb="2">
      <t>シュウ</t>
    </rPh>
    <rPh sb="2" eb="4">
      <t>ショテイ</t>
    </rPh>
    <rPh sb="4" eb="7">
      <t>ジカンスウ</t>
    </rPh>
    <phoneticPr fontId="1"/>
  </si>
  <si>
    <t>□</t>
    <phoneticPr fontId="1"/>
  </si>
  <si>
    <r>
      <rPr>
        <b/>
        <sz val="10"/>
        <color indexed="10"/>
        <rFont val="ＭＳ Ｐ明朝"/>
        <family val="1"/>
        <charset val="128"/>
      </rPr>
      <t>★</t>
    </r>
    <r>
      <rPr>
        <b/>
        <sz val="9"/>
        <color indexed="10"/>
        <rFont val="ＭＳ Ｐ明朝"/>
        <family val="1"/>
        <charset val="128"/>
      </rPr>
      <t>勤務期間</t>
    </r>
    <rPh sb="1" eb="3">
      <t>キンム</t>
    </rPh>
    <rPh sb="3" eb="5">
      <t>キカン</t>
    </rPh>
    <phoneticPr fontId="1"/>
  </si>
  <si>
    <r>
      <rPr>
        <b/>
        <sz val="10"/>
        <color indexed="10"/>
        <rFont val="ＭＳ Ｐ明朝"/>
        <family val="1"/>
        <charset val="128"/>
      </rPr>
      <t>★</t>
    </r>
    <r>
      <rPr>
        <b/>
        <sz val="9"/>
        <color indexed="10"/>
        <rFont val="ＭＳ Ｐ明朝"/>
        <family val="1"/>
        <charset val="128"/>
      </rPr>
      <t>給与単価</t>
    </r>
    <rPh sb="1" eb="3">
      <t>キュウヨ</t>
    </rPh>
    <rPh sb="3" eb="5">
      <t>タンカ</t>
    </rPh>
    <phoneticPr fontId="1"/>
  </si>
  <si>
    <r>
      <rPr>
        <sz val="9"/>
        <color indexed="10"/>
        <rFont val="ＭＳ Ｐ明朝"/>
        <family val="1"/>
        <charset val="128"/>
      </rPr>
      <t>　</t>
    </r>
    <r>
      <rPr>
        <sz val="10"/>
        <color indexed="10"/>
        <rFont val="ＭＳ Ｐ明朝"/>
        <family val="1"/>
        <charset val="128"/>
      </rPr>
      <t>★</t>
    </r>
    <r>
      <rPr>
        <b/>
        <sz val="9"/>
        <color indexed="10"/>
        <rFont val="ＭＳ Ｐ明朝"/>
        <family val="1"/>
        <charset val="128"/>
      </rPr>
      <t>勤務曜日
　　勤務時間</t>
    </r>
    <r>
      <rPr>
        <sz val="9"/>
        <rFont val="ＭＳ Ｐ明朝"/>
        <family val="1"/>
        <charset val="128"/>
      </rPr>
      <t xml:space="preserve">
</t>
    </r>
    <r>
      <rPr>
        <sz val="7"/>
        <rFont val="ＭＳ Ｐゴシック"/>
        <family val="3"/>
        <charset val="128"/>
      </rPr>
      <t>※勤務時間が10分
　単位となるように
　記入
※連続して勤務が
　6時間を超える
　場合は､勤務の
　途中に1時間以上
　の休憩が必要
※原則大学暦の
　休日は休み</t>
    </r>
    <rPh sb="2" eb="4">
      <t>キンム</t>
    </rPh>
    <rPh sb="4" eb="6">
      <t>ヨウビ</t>
    </rPh>
    <rPh sb="9" eb="11">
      <t>キンム</t>
    </rPh>
    <rPh sb="11" eb="13">
      <t>ジカン</t>
    </rPh>
    <rPh sb="15" eb="17">
      <t>キンム</t>
    </rPh>
    <rPh sb="17" eb="19">
      <t>ジカン</t>
    </rPh>
    <rPh sb="22" eb="23">
      <t>フン</t>
    </rPh>
    <rPh sb="25" eb="27">
      <t>タンイ</t>
    </rPh>
    <rPh sb="35" eb="37">
      <t>キニュウ</t>
    </rPh>
    <rPh sb="66" eb="67">
      <t>ト</t>
    </rPh>
    <rPh sb="72" eb="73">
      <t>イ</t>
    </rPh>
    <rPh sb="73" eb="74">
      <t>ジョウ</t>
    </rPh>
    <rPh sb="84" eb="86">
      <t>ゲンソク</t>
    </rPh>
    <rPh sb="86" eb="88">
      <t>ダイガク</t>
    </rPh>
    <rPh sb="88" eb="89">
      <t>コヨミ</t>
    </rPh>
    <rPh sb="92" eb="94">
      <t>キュウジツ</t>
    </rPh>
    <rPh sb="95" eb="96">
      <t>ヤス</t>
    </rPh>
    <phoneticPr fontId="1"/>
  </si>
  <si>
    <r>
      <rPr>
        <b/>
        <sz val="10"/>
        <color indexed="10"/>
        <rFont val="ＭＳ Ｐ明朝"/>
        <family val="1"/>
        <charset val="128"/>
      </rPr>
      <t>★</t>
    </r>
    <r>
      <rPr>
        <b/>
        <sz val="9"/>
        <color indexed="10"/>
        <rFont val="ＭＳ Ｐ明朝"/>
        <family val="1"/>
        <charset val="128"/>
      </rPr>
      <t>週所定時間数</t>
    </r>
    <rPh sb="1" eb="2">
      <t>シュウ</t>
    </rPh>
    <rPh sb="2" eb="4">
      <t>ショテイ</t>
    </rPh>
    <rPh sb="4" eb="7">
      <t>ジカンスウ</t>
    </rPh>
    <phoneticPr fontId="1"/>
  </si>
  <si>
    <t>有・無</t>
    <phoneticPr fontId="1"/>
  </si>
  <si>
    <t>01</t>
    <phoneticPr fontId="1"/>
  </si>
  <si>
    <t>時給　□高度授業TA：1,500円、　　□：授業TA：1,100円　　　□：その他(　　　　　　円)　 時給額をチェックしてください。</t>
    <rPh sb="0" eb="2">
      <t>ジキュウ</t>
    </rPh>
    <rPh sb="4" eb="6">
      <t>コウド</t>
    </rPh>
    <rPh sb="6" eb="8">
      <t>ジュギョウ</t>
    </rPh>
    <rPh sb="16" eb="17">
      <t>エン</t>
    </rPh>
    <rPh sb="22" eb="24">
      <t>ジュギョウ</t>
    </rPh>
    <rPh sb="32" eb="33">
      <t>エン</t>
    </rPh>
    <rPh sb="40" eb="41">
      <t>ホカ</t>
    </rPh>
    <rPh sb="48" eb="49">
      <t>エン</t>
    </rPh>
    <rPh sb="52" eb="54">
      <t>ジキュウ</t>
    </rPh>
    <rPh sb="54" eb="55">
      <t>ガク</t>
    </rPh>
    <phoneticPr fontId="1"/>
  </si>
  <si>
    <t>資格名</t>
    <rPh sb="0" eb="2">
      <t>シカク</t>
    </rPh>
    <rPh sb="2" eb="3">
      <t>メイ</t>
    </rPh>
    <phoneticPr fontId="1"/>
  </si>
  <si>
    <t>大項目</t>
    <rPh sb="0" eb="1">
      <t>ダイ</t>
    </rPh>
    <rPh sb="1" eb="3">
      <t>コウモク</t>
    </rPh>
    <phoneticPr fontId="1"/>
  </si>
  <si>
    <t>中項目</t>
    <rPh sb="0" eb="1">
      <t>チュウ</t>
    </rPh>
    <rPh sb="1" eb="3">
      <t>コウモク</t>
    </rPh>
    <phoneticPr fontId="1"/>
  </si>
  <si>
    <t>業務内容</t>
    <rPh sb="0" eb="2">
      <t>ギョウム</t>
    </rPh>
    <rPh sb="2" eb="4">
      <t>ナイヨウ</t>
    </rPh>
    <phoneticPr fontId="1"/>
  </si>
  <si>
    <t>02</t>
  </si>
  <si>
    <t>A</t>
    <phoneticPr fontId="1"/>
  </si>
  <si>
    <t>カリキュラムＴＡ</t>
    <phoneticPr fontId="1"/>
  </si>
  <si>
    <t>高度授業ＴＡ・授業ＴＡの統括</t>
    <rPh sb="0" eb="2">
      <t>コウド</t>
    </rPh>
    <rPh sb="2" eb="4">
      <t>ジュギョウ</t>
    </rPh>
    <rPh sb="7" eb="9">
      <t>ジュギョウ</t>
    </rPh>
    <rPh sb="12" eb="14">
      <t>トウカツ</t>
    </rPh>
    <phoneticPr fontId="1"/>
  </si>
  <si>
    <t>課題・論文等の添削、教員の定める評価基準に沿ったコメント・評価点付与</t>
    <rPh sb="0" eb="2">
      <t>カダイ</t>
    </rPh>
    <rPh sb="3" eb="5">
      <t>ロンブン</t>
    </rPh>
    <rPh sb="5" eb="6">
      <t>トウ</t>
    </rPh>
    <rPh sb="7" eb="9">
      <t>テンサク</t>
    </rPh>
    <rPh sb="10" eb="12">
      <t>キョウイン</t>
    </rPh>
    <rPh sb="13" eb="14">
      <t>サダ</t>
    </rPh>
    <rPh sb="16" eb="18">
      <t>ヒョウカ</t>
    </rPh>
    <rPh sb="18" eb="20">
      <t>キジュン</t>
    </rPh>
    <rPh sb="21" eb="22">
      <t>ソ</t>
    </rPh>
    <rPh sb="29" eb="32">
      <t>ヒョウカテン</t>
    </rPh>
    <rPh sb="32" eb="34">
      <t>フヨ</t>
    </rPh>
    <phoneticPr fontId="1"/>
  </si>
  <si>
    <t>ディスカッションの調整・運営</t>
    <rPh sb="9" eb="11">
      <t>チョウセイ</t>
    </rPh>
    <rPh sb="12" eb="14">
      <t>ウンエイ</t>
    </rPh>
    <phoneticPr fontId="1"/>
  </si>
  <si>
    <t>オンデマンド授業におけるチューター</t>
    <rPh sb="6" eb="8">
      <t>ジュギョウ</t>
    </rPh>
    <phoneticPr fontId="1"/>
  </si>
  <si>
    <t>個別指導</t>
    <rPh sb="0" eb="2">
      <t>コベツ</t>
    </rPh>
    <rPh sb="2" eb="4">
      <t>シドウ</t>
    </rPh>
    <phoneticPr fontId="1"/>
  </si>
  <si>
    <t>１１</t>
    <phoneticPr fontId="1"/>
  </si>
  <si>
    <t>１２</t>
    <phoneticPr fontId="1"/>
  </si>
  <si>
    <t>１３</t>
  </si>
  <si>
    <t>１４</t>
  </si>
  <si>
    <t>１５</t>
  </si>
  <si>
    <t>１６</t>
  </si>
  <si>
    <t>１７</t>
  </si>
  <si>
    <t>１８</t>
  </si>
  <si>
    <t>１９</t>
  </si>
  <si>
    <t>２０</t>
  </si>
  <si>
    <t>２１</t>
  </si>
  <si>
    <t>２２</t>
  </si>
  <si>
    <t>高度授業TA・
授業TA</t>
    <rPh sb="0" eb="2">
      <t>コウド</t>
    </rPh>
    <rPh sb="2" eb="4">
      <t>ジュギョウ</t>
    </rPh>
    <rPh sb="8" eb="10">
      <t>ジュギョウ</t>
    </rPh>
    <phoneticPr fontId="1"/>
  </si>
  <si>
    <t>教材作成補助（単なる印刷は含まず）</t>
    <rPh sb="0" eb="2">
      <t>キョウザイ</t>
    </rPh>
    <rPh sb="2" eb="4">
      <t>サクセイ</t>
    </rPh>
    <rPh sb="4" eb="6">
      <t>ホジョ</t>
    </rPh>
    <rPh sb="7" eb="8">
      <t>タン</t>
    </rPh>
    <rPh sb="10" eb="12">
      <t>インサツ</t>
    </rPh>
    <rPh sb="13" eb="14">
      <t>フク</t>
    </rPh>
    <phoneticPr fontId="1"/>
  </si>
  <si>
    <t>講義・実験・実習・実技・演習・ゼミの指導補助・支援</t>
    <rPh sb="0" eb="2">
      <t>コウギ</t>
    </rPh>
    <rPh sb="3" eb="5">
      <t>ジッケン</t>
    </rPh>
    <rPh sb="6" eb="8">
      <t>ジッシュウ</t>
    </rPh>
    <rPh sb="9" eb="11">
      <t>ジツギ</t>
    </rPh>
    <rPh sb="12" eb="14">
      <t>エンシュウ</t>
    </rPh>
    <rPh sb="18" eb="20">
      <t>シドウ</t>
    </rPh>
    <rPh sb="20" eb="22">
      <t>ホジョ</t>
    </rPh>
    <rPh sb="23" eb="25">
      <t>シエン</t>
    </rPh>
    <phoneticPr fontId="1"/>
  </si>
  <si>
    <t>３１</t>
    <phoneticPr fontId="1"/>
  </si>
  <si>
    <t>３２</t>
    <phoneticPr fontId="1"/>
  </si>
  <si>
    <t>３３</t>
  </si>
  <si>
    <t>３４</t>
  </si>
  <si>
    <t>４１</t>
    <phoneticPr fontId="1"/>
  </si>
  <si>
    <t>４２</t>
    <phoneticPr fontId="1"/>
  </si>
  <si>
    <t>４３</t>
  </si>
  <si>
    <t>４４</t>
  </si>
  <si>
    <t>４５</t>
  </si>
  <si>
    <t>Ｃ</t>
    <phoneticPr fontId="1"/>
  </si>
  <si>
    <t>Ｄ</t>
    <phoneticPr fontId="1"/>
  </si>
  <si>
    <t>★の項目は、特に書き忘れにご注意ください！</t>
    <rPh sb="2" eb="4">
      <t>コウモク</t>
    </rPh>
    <rPh sb="6" eb="7">
      <t>トク</t>
    </rPh>
    <rPh sb="8" eb="9">
      <t>カ</t>
    </rPh>
    <rPh sb="10" eb="11">
      <t>ワス</t>
    </rPh>
    <rPh sb="14" eb="16">
      <t>チュウイ</t>
    </rPh>
    <phoneticPr fontId="1"/>
  </si>
  <si>
    <t>高度授業TA　・　授業TA</t>
    <rPh sb="0" eb="2">
      <t>コウド</t>
    </rPh>
    <rPh sb="2" eb="4">
      <t>ジュギョウ</t>
    </rPh>
    <rPh sb="9" eb="11">
      <t>ジュギョウ</t>
    </rPh>
    <phoneticPr fontId="1"/>
  </si>
  <si>
    <t>資格 (どちらかに○をつける）</t>
    <rPh sb="0" eb="2">
      <t>シカク</t>
    </rPh>
    <phoneticPr fontId="1"/>
  </si>
  <si>
    <r>
      <t xml:space="preserve">承認番号
</t>
    </r>
    <r>
      <rPr>
        <sz val="6"/>
        <rFont val="ＭＳ Ｐゴシック"/>
        <family val="3"/>
        <charset val="128"/>
      </rPr>
      <t>（高度授業TAのみ）</t>
    </r>
    <rPh sb="0" eb="2">
      <t>ショウニン</t>
    </rPh>
    <rPh sb="2" eb="4">
      <t>バンゴウ</t>
    </rPh>
    <rPh sb="6" eb="8">
      <t>コウド</t>
    </rPh>
    <rPh sb="8" eb="10">
      <t>ジュギョウ</t>
    </rPh>
    <phoneticPr fontId="1"/>
  </si>
  <si>
    <t>外国語の指導補助・支援</t>
    <rPh sb="0" eb="3">
      <t>ガイコクゴ</t>
    </rPh>
    <rPh sb="4" eb="6">
      <t>シドウ</t>
    </rPh>
    <rPh sb="6" eb="8">
      <t>ホジョ</t>
    </rPh>
    <rPh sb="9" eb="11">
      <t>シエン</t>
    </rPh>
    <phoneticPr fontId="1"/>
  </si>
  <si>
    <t>授業使用機器・体育実技用具の準備・撤収・操作（専門的な知識・安全性の確保を必要とする場合に限る）</t>
    <rPh sb="0" eb="2">
      <t>ジュギョウ</t>
    </rPh>
    <rPh sb="2" eb="4">
      <t>シヨウ</t>
    </rPh>
    <rPh sb="4" eb="6">
      <t>キキ</t>
    </rPh>
    <rPh sb="7" eb="9">
      <t>タイイク</t>
    </rPh>
    <rPh sb="9" eb="11">
      <t>ジツギ</t>
    </rPh>
    <rPh sb="11" eb="13">
      <t>ヨウグ</t>
    </rPh>
    <rPh sb="14" eb="16">
      <t>ジュンビ</t>
    </rPh>
    <rPh sb="17" eb="19">
      <t>テッシュウ</t>
    </rPh>
    <rPh sb="20" eb="22">
      <t>ソウサ</t>
    </rPh>
    <rPh sb="23" eb="26">
      <t>センモンテキ</t>
    </rPh>
    <rPh sb="27" eb="29">
      <t>チシキ</t>
    </rPh>
    <rPh sb="30" eb="33">
      <t>アンゼンセイ</t>
    </rPh>
    <rPh sb="34" eb="36">
      <t>カクホ</t>
    </rPh>
    <rPh sb="37" eb="39">
      <t>ヒツヨウ</t>
    </rPh>
    <rPh sb="42" eb="44">
      <t>バアイ</t>
    </rPh>
    <rPh sb="45" eb="46">
      <t>カギ</t>
    </rPh>
    <phoneticPr fontId="1"/>
  </si>
  <si>
    <t>オンデマンド授業におけるBBS管理、CourseN@vi等の授業支援システムの管理・運営</t>
    <rPh sb="6" eb="8">
      <t>ジュギョウ</t>
    </rPh>
    <rPh sb="15" eb="17">
      <t>カンリ</t>
    </rPh>
    <rPh sb="28" eb="29">
      <t>トウ</t>
    </rPh>
    <rPh sb="30" eb="32">
      <t>ジュギョウ</t>
    </rPh>
    <rPh sb="32" eb="34">
      <t>シエン</t>
    </rPh>
    <rPh sb="39" eb="41">
      <t>カンリ</t>
    </rPh>
    <rPh sb="42" eb="44">
      <t>ウンエイ</t>
    </rPh>
    <phoneticPr fontId="1"/>
  </si>
  <si>
    <t>試験監督補助</t>
    <rPh sb="0" eb="2">
      <t>シケン</t>
    </rPh>
    <rPh sb="2" eb="4">
      <t>カントク</t>
    </rPh>
    <rPh sb="4" eb="6">
      <t>ホジョ</t>
    </rPh>
    <phoneticPr fontId="1"/>
  </si>
  <si>
    <t>補習授業・サブゼミの実施</t>
    <rPh sb="0" eb="2">
      <t>ホシュウ</t>
    </rPh>
    <rPh sb="2" eb="4">
      <t>ジュギョウ</t>
    </rPh>
    <rPh sb="10" eb="12">
      <t>ジッシ</t>
    </rPh>
    <phoneticPr fontId="1"/>
  </si>
  <si>
    <t>授業内容に関する質問対応</t>
    <rPh sb="0" eb="2">
      <t>ジュギョウ</t>
    </rPh>
    <rPh sb="2" eb="4">
      <t>ナイヨウ</t>
    </rPh>
    <rPh sb="5" eb="6">
      <t>カン</t>
    </rPh>
    <rPh sb="8" eb="10">
      <t>シツモン</t>
    </rPh>
    <rPh sb="10" eb="12">
      <t>タイオウ</t>
    </rPh>
    <phoneticPr fontId="1"/>
  </si>
  <si>
    <t>論文・レポート作成に関する助言</t>
    <rPh sb="0" eb="2">
      <t>ロンブン</t>
    </rPh>
    <rPh sb="7" eb="9">
      <t>サクセイ</t>
    </rPh>
    <rPh sb="10" eb="11">
      <t>カン</t>
    </rPh>
    <rPh sb="13" eb="15">
      <t>ジョゲン</t>
    </rPh>
    <phoneticPr fontId="1"/>
  </si>
  <si>
    <t>発表・報告等準備に関する助言</t>
    <rPh sb="0" eb="2">
      <t>ハッピョウ</t>
    </rPh>
    <rPh sb="3" eb="5">
      <t>ホウコク</t>
    </rPh>
    <rPh sb="5" eb="6">
      <t>トウ</t>
    </rPh>
    <rPh sb="6" eb="8">
      <t>ジュンビ</t>
    </rPh>
    <rPh sb="9" eb="10">
      <t>カン</t>
    </rPh>
    <rPh sb="12" eb="14">
      <t>ジョゲン</t>
    </rPh>
    <phoneticPr fontId="1"/>
  </si>
  <si>
    <t>出欠調査</t>
    <rPh sb="0" eb="2">
      <t>シュッケツ</t>
    </rPh>
    <rPh sb="2" eb="4">
      <t>チョウサ</t>
    </rPh>
    <phoneticPr fontId="1"/>
  </si>
  <si>
    <t>教材印刷</t>
    <rPh sb="0" eb="2">
      <t>キョウザイ</t>
    </rPh>
    <rPh sb="2" eb="4">
      <t>インサツ</t>
    </rPh>
    <phoneticPr fontId="1"/>
  </si>
  <si>
    <t>授業使用機器・体育実技用具の準備・撤収・操作（専門的な知識・安全性の確保を必要としない場合）</t>
    <rPh sb="0" eb="2">
      <t>ジュギョウ</t>
    </rPh>
    <rPh sb="2" eb="4">
      <t>シヨウ</t>
    </rPh>
    <rPh sb="4" eb="6">
      <t>キキ</t>
    </rPh>
    <rPh sb="7" eb="9">
      <t>タイイク</t>
    </rPh>
    <rPh sb="9" eb="11">
      <t>ジツギ</t>
    </rPh>
    <rPh sb="11" eb="13">
      <t>ヨウグ</t>
    </rPh>
    <rPh sb="14" eb="16">
      <t>ジュンビ</t>
    </rPh>
    <rPh sb="17" eb="19">
      <t>テッシュウ</t>
    </rPh>
    <rPh sb="20" eb="22">
      <t>ソウサ</t>
    </rPh>
    <rPh sb="23" eb="26">
      <t>センモンテキ</t>
    </rPh>
    <rPh sb="27" eb="29">
      <t>チシキ</t>
    </rPh>
    <rPh sb="30" eb="33">
      <t>アンゼンセイ</t>
    </rPh>
    <rPh sb="34" eb="36">
      <t>カクホ</t>
    </rPh>
    <rPh sb="37" eb="39">
      <t>ヒツヨウ</t>
    </rPh>
    <rPh sb="43" eb="45">
      <t>バアイ</t>
    </rPh>
    <phoneticPr fontId="1"/>
  </si>
  <si>
    <t>PCルーム等の受付・用紙補充等の運営補助</t>
    <rPh sb="5" eb="6">
      <t>トウ</t>
    </rPh>
    <rPh sb="7" eb="9">
      <t>ウケツケ</t>
    </rPh>
    <rPh sb="10" eb="12">
      <t>ヨウシ</t>
    </rPh>
    <rPh sb="12" eb="14">
      <t>ホジュウ</t>
    </rPh>
    <rPh sb="14" eb="15">
      <t>トウ</t>
    </rPh>
    <rPh sb="16" eb="18">
      <t>ウンエイ</t>
    </rPh>
    <rPh sb="18" eb="20">
      <t>ホジョ</t>
    </rPh>
    <phoneticPr fontId="1"/>
  </si>
  <si>
    <t>その他</t>
    <rPh sb="2" eb="3">
      <t>タ</t>
    </rPh>
    <phoneticPr fontId="1"/>
  </si>
  <si>
    <t>早稲田大学　高度授業TA・授業TA　業務一覧</t>
    <rPh sb="0" eb="3">
      <t>ワセダ</t>
    </rPh>
    <rPh sb="3" eb="5">
      <t>ダイガク</t>
    </rPh>
    <rPh sb="6" eb="8">
      <t>コウド</t>
    </rPh>
    <rPh sb="8" eb="10">
      <t>ジュギョウ</t>
    </rPh>
    <rPh sb="13" eb="15">
      <t>ジュギョウ</t>
    </rPh>
    <rPh sb="18" eb="20">
      <t>ギョウム</t>
    </rPh>
    <rPh sb="20" eb="22">
      <t>イチラン</t>
    </rPh>
    <phoneticPr fontId="1"/>
  </si>
  <si>
    <t>Ｂ
必須</t>
    <rPh sb="2" eb="4">
      <t>ヒッス</t>
    </rPh>
    <phoneticPr fontId="1"/>
  </si>
  <si>
    <r>
      <t xml:space="preserve">業務内容
</t>
    </r>
    <r>
      <rPr>
        <sz val="7"/>
        <rFont val="ＭＳ Ｐゴシック"/>
        <family val="3"/>
        <charset val="128"/>
      </rPr>
      <t>該当する業務内容の
□を■にしてください</t>
    </r>
    <rPh sb="0" eb="2">
      <t>ギョウム</t>
    </rPh>
    <rPh sb="2" eb="4">
      <t>ナイヨウ</t>
    </rPh>
    <rPh sb="5" eb="7">
      <t>ガイトウ</t>
    </rPh>
    <rPh sb="9" eb="11">
      <t>ギョウム</t>
    </rPh>
    <rPh sb="11" eb="13">
      <t>ナイヨウ</t>
    </rPh>
    <phoneticPr fontId="1"/>
  </si>
  <si>
    <t>※週19時間50分までで設定すること。他の資格と兼務している場合、または複数の科目でTAをしている場合は合計で週19時間50分までとなるよう設定。隔週は1/2で合計。</t>
    <rPh sb="8" eb="9">
      <t>フン</t>
    </rPh>
    <rPh sb="12" eb="14">
      <t>セッテイ</t>
    </rPh>
    <rPh sb="19" eb="20">
      <t>タ</t>
    </rPh>
    <rPh sb="21" eb="23">
      <t>シカク</t>
    </rPh>
    <rPh sb="24" eb="26">
      <t>ケンム</t>
    </rPh>
    <rPh sb="30" eb="32">
      <t>バアイ</t>
    </rPh>
    <rPh sb="36" eb="38">
      <t>フクスウ</t>
    </rPh>
    <rPh sb="39" eb="41">
      <t>カモク</t>
    </rPh>
    <rPh sb="49" eb="51">
      <t>バアイ</t>
    </rPh>
    <rPh sb="52" eb="54">
      <t>ゴウケイ</t>
    </rPh>
    <rPh sb="58" eb="60">
      <t>ジカン</t>
    </rPh>
    <rPh sb="62" eb="63">
      <t>フン</t>
    </rPh>
    <rPh sb="73" eb="75">
      <t>カクシュウ</t>
    </rPh>
    <rPh sb="80" eb="82">
      <t>ゴウケイ</t>
    </rPh>
    <phoneticPr fontId="1"/>
  </si>
  <si>
    <t>月</t>
  </si>
  <si>
    <t>隔金</t>
  </si>
  <si>
    <t>00</t>
    <phoneticPr fontId="1"/>
  </si>
  <si>
    <t>受付</t>
    <phoneticPr fontId="1"/>
  </si>
  <si>
    <t>グローバル
エデュケーションセンター</t>
    <phoneticPr fontId="1"/>
  </si>
  <si>
    <t>火</t>
  </si>
  <si>
    <t>00</t>
    <phoneticPr fontId="1"/>
  </si>
  <si>
    <t>01</t>
    <phoneticPr fontId="1"/>
  </si>
  <si>
    <t>02</t>
    <phoneticPr fontId="1"/>
  </si>
  <si>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</si>
  <si>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</si>
  <si>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</si>
  <si>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</si>
  <si>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</si>
  <si>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</si>
  <si>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</si>
  <si>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</si>
  <si>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</si>
  <si>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</si>
  <si>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</si>
  <si>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</si>
  <si>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</si>
  <si>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</si>
  <si>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</si>
  <si>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</si>
  <si>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</si>
  <si>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</si>
  <si>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</si>
  <si>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</si>
  <si>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</si>
  <si>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</si>
  <si>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</si>
  <si>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</si>
  <si>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</si>
  <si>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</si>
  <si>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</si>
  <si>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</si>
  <si>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</si>
  <si>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</si>
  <si>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</si>
  <si>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</si>
  <si>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</si>
  <si>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</si>
  <si>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</si>
  <si>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</si>
  <si>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</si>
  <si>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</si>
  <si>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</si>
  <si>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</si>
  <si>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</si>
  <si>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</si>
  <si>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</si>
  <si>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</si>
  <si>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</si>
  <si>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</si>
  <si>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</si>
  <si>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</si>
  <si>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</si>
  <si>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</si>
  <si>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</si>
  <si>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t>
    <phoneticPr fontId="1"/>
  </si>
  <si>
    <t>～</t>
    <phoneticPr fontId="1"/>
  </si>
  <si>
    <t>※自署の場合
　押印省略可</t>
    <phoneticPr fontId="1"/>
  </si>
  <si>
    <t>W</t>
    <phoneticPr fontId="1"/>
  </si>
  <si>
    <t>K</t>
    <phoneticPr fontId="1"/>
  </si>
  <si>
    <t>（　　／　　）</t>
    <phoneticPr fontId="1"/>
  </si>
  <si>
    <t>カリキュラムＴＡ</t>
    <phoneticPr fontId="1"/>
  </si>
  <si>
    <t>01</t>
    <phoneticPr fontId="1"/>
  </si>
  <si>
    <t>１１</t>
    <phoneticPr fontId="1"/>
  </si>
  <si>
    <t>１２</t>
    <phoneticPr fontId="1"/>
  </si>
  <si>
    <t>Ｄ</t>
    <phoneticPr fontId="1"/>
  </si>
  <si>
    <t>４１</t>
    <phoneticPr fontId="1"/>
  </si>
  <si>
    <t>４２</t>
    <phoneticPr fontId="1"/>
  </si>
  <si>
    <t>下記の者をシステム処理代行者として届け出ます。なお、勤務承認を含む雇用管理の責任は業務管理者が負います。</t>
    <phoneticPr fontId="1"/>
  </si>
  <si>
    <t>～</t>
    <phoneticPr fontId="1"/>
  </si>
  <si>
    <t>時間</t>
    <phoneticPr fontId="1"/>
  </si>
  <si>
    <r>
      <t>※本学在学生は</t>
    </r>
    <r>
      <rPr>
        <u/>
        <sz val="9"/>
        <rFont val="ＭＳ Ｐゴシック"/>
        <family val="3"/>
        <charset val="128"/>
      </rPr>
      <t xml:space="preserve">勤務開始日の
</t>
    </r>
    <r>
      <rPr>
        <sz val="9"/>
        <rFont val="ＭＳ Ｐゴシック"/>
        <family val="3"/>
        <charset val="128"/>
      </rPr>
      <t>　学年を必ず記入</t>
    </r>
    <phoneticPr fontId="1"/>
  </si>
  <si>
    <t>メール
アドレス</t>
    <phoneticPr fontId="1"/>
  </si>
  <si>
    <t>　　　　     　　  　＠　　　　　</t>
    <phoneticPr fontId="1"/>
  </si>
  <si>
    <t>※学外者は必ず記入</t>
    <phoneticPr fontId="1"/>
  </si>
  <si>
    <t>有・無</t>
    <phoneticPr fontId="1"/>
  </si>
  <si>
    <t>※在留期限、資格外活動
　許可期限を超えて勤務
　することはできません。</t>
    <phoneticPr fontId="1"/>
  </si>
  <si>
    <t>コード</t>
    <phoneticPr fontId="1"/>
  </si>
  <si>
    <t>□</t>
    <phoneticPr fontId="1"/>
  </si>
  <si>
    <t>メールアドレス</t>
    <phoneticPr fontId="1"/>
  </si>
  <si>
    <t>A</t>
    <phoneticPr fontId="1"/>
  </si>
  <si>
    <t>Ｃ</t>
    <phoneticPr fontId="1"/>
  </si>
  <si>
    <t>３１</t>
    <phoneticPr fontId="1"/>
  </si>
  <si>
    <t>３２</t>
    <phoneticPr fontId="1"/>
  </si>
  <si>
    <t>00</t>
  </si>
  <si>
    <t>時給　■高度授業TA：1,500円、　　□：授業TA：1,100円　　　□：その他(　　　　　　円)　 時給額をチェックしてください。</t>
    <rPh sb="0" eb="2">
      <t>ジキュウ</t>
    </rPh>
    <rPh sb="4" eb="6">
      <t>コウド</t>
    </rPh>
    <rPh sb="6" eb="8">
      <t>ジュギョウ</t>
    </rPh>
    <rPh sb="16" eb="17">
      <t>エン</t>
    </rPh>
    <rPh sb="22" eb="24">
      <t>ジュギョウ</t>
    </rPh>
    <rPh sb="32" eb="33">
      <t>エン</t>
    </rPh>
    <rPh sb="40" eb="41">
      <t>ホカ</t>
    </rPh>
    <rPh sb="48" eb="49">
      <t>エン</t>
    </rPh>
    <rPh sb="52" eb="54">
      <t>ジキュウ</t>
    </rPh>
    <rPh sb="54" eb="55">
      <t>ガク</t>
    </rPh>
    <phoneticPr fontId="1"/>
  </si>
  <si>
    <t>□変更のため未定(チェック□⇒■）</t>
    <phoneticPr fontId="1"/>
  </si>
  <si>
    <r>
      <t>業務内容B：□１１　□１２　□１３　□１４　□１５　□１６　□１７　□１８　□１９　□２０　□２１　□２２
　　　　　　　　（</t>
    </r>
    <r>
      <rPr>
        <b/>
        <u/>
        <sz val="9"/>
        <rFont val="ＭＳ Ｐ明朝"/>
        <family val="1"/>
        <charset val="128"/>
      </rPr>
      <t>※業務内容Ｂのいずれかの業務が選択されていることが必須です</t>
    </r>
    <r>
      <rPr>
        <sz val="9"/>
        <rFont val="ＭＳ Ｐ明朝"/>
        <family val="1"/>
        <charset val="128"/>
      </rPr>
      <t>）
業務内容D:□４１　□４２　□４３　□４４　□４５
業務内容Ｚ：□その他（　　　　　　　　　　　　　　　　　　　　　　　）←具体的に記載してください。</t>
    </r>
    <rPh sb="0" eb="2">
      <t>ギョウム</t>
    </rPh>
    <rPh sb="2" eb="4">
      <t>ナイヨウ</t>
    </rPh>
    <rPh sb="94" eb="96">
      <t>ギョウム</t>
    </rPh>
    <rPh sb="96" eb="98">
      <t>ナイヨウ</t>
    </rPh>
    <rPh sb="120" eb="122">
      <t>ギョウム</t>
    </rPh>
    <rPh sb="122" eb="124">
      <t>ナイヨウ</t>
    </rPh>
    <phoneticPr fontId="1"/>
  </si>
  <si>
    <t>Z</t>
    <phoneticPr fontId="1"/>
  </si>
  <si>
    <t>Wasedaメールアドレス ・ その他（　　　　　　　　　　　　　　　　　　　　　　　）</t>
    <phoneticPr fontId="1"/>
  </si>
  <si>
    <t>試験・レポート・課題・小テストの採点補助・解説補助</t>
    <rPh sb="0" eb="2">
      <t>シケン</t>
    </rPh>
    <rPh sb="8" eb="10">
      <t>カダイ</t>
    </rPh>
    <rPh sb="11" eb="12">
      <t>ショウ</t>
    </rPh>
    <rPh sb="16" eb="18">
      <t>サイテン</t>
    </rPh>
    <rPh sb="18" eb="20">
      <t>ホジョ</t>
    </rPh>
    <rPh sb="21" eb="23">
      <t>カイセツ</t>
    </rPh>
    <rPh sb="23" eb="25">
      <t>ホジョ</t>
    </rPh>
    <phoneticPr fontId="1"/>
  </si>
  <si>
    <t>□</t>
    <phoneticPr fontId="1"/>
  </si>
  <si>
    <t>□</t>
    <phoneticPr fontId="1"/>
  </si>
  <si>
    <t>勘定科目</t>
    <phoneticPr fontId="1"/>
  </si>
  <si>
    <t>予算</t>
    <rPh sb="0" eb="2">
      <t>ヨサン</t>
    </rPh>
    <phoneticPr fontId="1"/>
  </si>
  <si>
    <t>■2018年度 高度授業TAおよび授業TA雇用申請書</t>
    <rPh sb="5" eb="7">
      <t>ネンド</t>
    </rPh>
    <rPh sb="8" eb="10">
      <t>コウド</t>
    </rPh>
    <rPh sb="10" eb="12">
      <t>ジュギョウ</t>
    </rPh>
    <rPh sb="17" eb="19">
      <t>ジュギョウ</t>
    </rPh>
    <rPh sb="21" eb="23">
      <t>コヨウ</t>
    </rPh>
    <rPh sb="23" eb="26">
      <t>シンセイショ</t>
    </rPh>
    <phoneticPr fontId="1"/>
  </si>
  <si>
    <t>2018.3.15</t>
    <phoneticPr fontId="1"/>
  </si>
  <si>
    <t>箇所コード</t>
    <phoneticPr fontId="1"/>
  </si>
  <si>
    <t>集計キー
1</t>
    <phoneticPr fontId="1"/>
  </si>
  <si>
    <t>集計キー
2</t>
    <phoneticPr fontId="1"/>
  </si>
  <si>
    <t>集計キー
3</t>
    <phoneticPr fontId="1"/>
  </si>
  <si>
    <t>事業/
研究課題番号</t>
    <phoneticPr fontId="1"/>
  </si>
  <si>
    <t>・予算コードごとに申請書が必要です。</t>
    <rPh sb="1" eb="3">
      <t>ヨサン</t>
    </rPh>
    <rPh sb="9" eb="12">
      <t>シンセイショ</t>
    </rPh>
    <rPh sb="13" eb="15">
      <t>ヒツヨウ</t>
    </rPh>
    <phoneticPr fontId="1"/>
  </si>
  <si>
    <t xml:space="preserve">※業務内容の凡例については、次ページをご参照ください。
</t>
    <rPh sb="1" eb="3">
      <t>ギョウム</t>
    </rPh>
    <rPh sb="3" eb="5">
      <t>ナイヨウ</t>
    </rPh>
    <rPh sb="6" eb="8">
      <t>ハンレイ</t>
    </rPh>
    <rPh sb="14" eb="15">
      <t>ジ</t>
    </rPh>
    <rPh sb="20" eb="22">
      <t>サンショウ</t>
    </rPh>
    <phoneticPr fontId="1"/>
  </si>
  <si>
    <t>□変更のため未定(チェック□⇒■）</t>
    <phoneticPr fontId="1"/>
  </si>
  <si>
    <t>フリガナ</t>
    <phoneticPr fontId="1"/>
  </si>
  <si>
    <t>氏名</t>
    <phoneticPr fontId="1"/>
  </si>
  <si>
    <t>※高度授業TAは事前に活用計画書の提出が必要。</t>
    <rPh sb="1" eb="3">
      <t>コウド</t>
    </rPh>
    <rPh sb="3" eb="5">
      <t>ジュギョウ</t>
    </rPh>
    <rPh sb="8" eb="10">
      <t>ジゼン</t>
    </rPh>
    <rPh sb="11" eb="13">
      <t>カツヨウ</t>
    </rPh>
    <rPh sb="13" eb="15">
      <t>ケイカク</t>
    </rPh>
    <rPh sb="15" eb="16">
      <t>ショ</t>
    </rPh>
    <rPh sb="17" eb="19">
      <t>テイシュツ</t>
    </rPh>
    <rPh sb="20" eb="22">
      <t>ヒツヨウ</t>
    </rPh>
    <phoneticPr fontId="1"/>
  </si>
  <si>
    <r>
      <t>業務内容B：□１１　■１２　□１３　□１４　□１５　□１６　□１７　□１８　□１９　□２０　□２１　□２２
　　　　　　　　（</t>
    </r>
    <r>
      <rPr>
        <b/>
        <u/>
        <sz val="9"/>
        <rFont val="ＭＳ Ｐ明朝"/>
        <family val="1"/>
        <charset val="128"/>
      </rPr>
      <t>※業務内容Ｂのいずれかの業務が選択されていることが必須です</t>
    </r>
    <r>
      <rPr>
        <sz val="9"/>
        <rFont val="ＭＳ Ｐ明朝"/>
        <family val="1"/>
        <charset val="128"/>
      </rPr>
      <t>）
業務内容D:□４１　□４２　□４３　□４４　□４５
業務内容Ｚ：■その他（　　　　○○○の○○　　　　　　　　　　　　　　　　　　　）←具体的に記載してください。</t>
    </r>
    <rPh sb="0" eb="2">
      <t>ギョウム</t>
    </rPh>
    <rPh sb="2" eb="4">
      <t>ナイヨウ</t>
    </rPh>
    <rPh sb="94" eb="96">
      <t>ギョウム</t>
    </rPh>
    <rPh sb="96" eb="98">
      <t>ナイヨウ</t>
    </rPh>
    <rPh sb="120" eb="122">
      <t>ギョウム</t>
    </rPh>
    <rPh sb="122" eb="124">
      <t>ナイヨウ</t>
    </rPh>
    <phoneticPr fontId="1"/>
  </si>
  <si>
    <t>ディスカッションリーダー、発表・討論への参画</t>
    <rPh sb="13" eb="15">
      <t>ハッピョウ</t>
    </rPh>
    <rPh sb="16" eb="18">
      <t>トウロン</t>
    </rPh>
    <rPh sb="20" eb="22">
      <t>サンカク</t>
    </rPh>
    <phoneticPr fontId="1"/>
  </si>
  <si>
    <t>教材等の運搬・配布・回収・並び替え・整理</t>
    <rPh sb="0" eb="2">
      <t>キョウザイ</t>
    </rPh>
    <rPh sb="2" eb="3">
      <t>トウ</t>
    </rPh>
    <rPh sb="4" eb="6">
      <t>ウンパン</t>
    </rPh>
    <rPh sb="7" eb="9">
      <t>ハイフ</t>
    </rPh>
    <rPh sb="10" eb="12">
      <t>カイシュウ</t>
    </rPh>
    <rPh sb="13" eb="14">
      <t>ナラ</t>
    </rPh>
    <rPh sb="15" eb="16">
      <t>カ</t>
    </rPh>
    <rPh sb="18" eb="20">
      <t>セイリ</t>
    </rPh>
    <phoneticPr fontId="1"/>
  </si>
  <si>
    <r>
      <rPr>
        <b/>
        <sz val="9"/>
        <rFont val="ＭＳ Ｐゴシック"/>
        <family val="3"/>
        <charset val="128"/>
      </rPr>
      <t>本学正規学生以外を受入れる場合：</t>
    </r>
    <r>
      <rPr>
        <sz val="9"/>
        <rFont val="ＭＳ Ｐ明朝"/>
        <family val="1"/>
        <charset val="128"/>
      </rPr>
      <t>例外的雇用申請書</t>
    </r>
    <r>
      <rPr>
        <sz val="9"/>
        <color indexed="10"/>
        <rFont val="ＭＳ Ｐ明朝"/>
        <family val="1"/>
        <charset val="128"/>
      </rPr>
      <t>（様式１１-A）</t>
    </r>
    <r>
      <rPr>
        <sz val="9"/>
        <rFont val="ＭＳ Ｐ明朝"/>
        <family val="1"/>
        <charset val="128"/>
      </rPr>
      <t>・履歴書を教務課提出済（チェック□⇒■）</t>
    </r>
    <r>
      <rPr>
        <sz val="9"/>
        <rFont val="ＭＳ Ｐゴシック"/>
        <family val="3"/>
        <charset val="128"/>
      </rPr>
      <t xml:space="preserve">
</t>
    </r>
    <r>
      <rPr>
        <b/>
        <sz val="8"/>
        <rFont val="ＭＳ Ｐゴシック"/>
        <family val="3"/>
        <charset val="128"/>
      </rPr>
      <t/>
    </r>
    <rPh sb="9" eb="11">
      <t>ウケイ</t>
    </rPh>
    <phoneticPr fontId="1"/>
  </si>
  <si>
    <r>
      <rPr>
        <b/>
        <sz val="9"/>
        <rFont val="ＭＳ Ｐゴシック"/>
        <family val="3"/>
        <charset val="128"/>
      </rPr>
      <t>大学院研究科において修士課程・専門職学位課程の正規学生（専門職大学院における当該研究科修了生も含）を受入れる場合：</t>
    </r>
    <r>
      <rPr>
        <sz val="9"/>
        <rFont val="ＭＳ Ｐ明朝"/>
        <family val="1"/>
        <charset val="128"/>
      </rPr>
      <t>「特段の事情」があることを箇所にて確認・承認済。（チェック□⇒■）</t>
    </r>
    <phoneticPr fontId="1"/>
  </si>
  <si>
    <t>学籍番号（又は取引先コード）</t>
    <rPh sb="0" eb="2">
      <t>ガクセキ</t>
    </rPh>
    <rPh sb="2" eb="4">
      <t>バンゴウ</t>
    </rPh>
    <rPh sb="7" eb="9">
      <t>トリヒキ</t>
    </rPh>
    <rPh sb="9" eb="10">
      <t>サキマタ</t>
    </rPh>
    <phoneticPr fontId="1"/>
  </si>
  <si>
    <r>
      <t>・学籍番号（又は取引先コード）…</t>
    </r>
    <r>
      <rPr>
        <u/>
        <sz val="7"/>
        <rFont val="ＭＳ Ｐゴシック"/>
        <family val="3"/>
        <charset val="128"/>
      </rPr>
      <t>勤務開始日に有する番号を記入。未定の場合はその旨記入。</t>
    </r>
    <r>
      <rPr>
        <sz val="7"/>
        <rFont val="ＭＳ Ｐゴシック"/>
        <family val="3"/>
        <charset val="128"/>
      </rPr>
      <t>教職員番号と学籍番号の両方を有する者は、教職員番号を記入。
　学籍番号のみを有する者は学籍番号（CD不要)を記入。学外者は取引先コード（2で始まるコード）を記入。</t>
    </r>
    <rPh sb="3" eb="5">
      <t>バンゴウ</t>
    </rPh>
    <rPh sb="8" eb="10">
      <t>トリヒキ</t>
    </rPh>
    <rPh sb="10" eb="11">
      <t>サキ</t>
    </rPh>
    <rPh sb="16" eb="18">
      <t>キンム</t>
    </rPh>
    <rPh sb="18" eb="20">
      <t>カイシ</t>
    </rPh>
    <rPh sb="20" eb="21">
      <t>ビ</t>
    </rPh>
    <rPh sb="22" eb="23">
      <t>ユウ</t>
    </rPh>
    <rPh sb="25" eb="27">
      <t>バンゴウ</t>
    </rPh>
    <rPh sb="28" eb="30">
      <t>キニュウ</t>
    </rPh>
    <rPh sb="31" eb="33">
      <t>ミテイ</t>
    </rPh>
    <rPh sb="34" eb="36">
      <t>バアイ</t>
    </rPh>
    <rPh sb="39" eb="40">
      <t>ムネ</t>
    </rPh>
    <rPh sb="40" eb="42">
      <t>キニュウ</t>
    </rPh>
    <rPh sb="104" eb="106">
      <t>トリヒキ</t>
    </rPh>
    <rPh sb="106" eb="107">
      <t>サキ</t>
    </rPh>
    <phoneticPr fontId="1"/>
  </si>
  <si>
    <t>・旧学籍番号（又は旧取引先コード）…年・年度にかかわらず、以前に別の番号でTA・RA・研究補助者・臨時職員として勤務していた場合、必ず記入。</t>
    <rPh sb="1" eb="2">
      <t>キュウ</t>
    </rPh>
    <rPh sb="4" eb="6">
      <t>バンゴウ</t>
    </rPh>
    <rPh sb="9" eb="10">
      <t>キュウ</t>
    </rPh>
    <rPh sb="10" eb="12">
      <t>トリヒキ</t>
    </rPh>
    <rPh sb="12" eb="13">
      <t>サキ</t>
    </rPh>
    <phoneticPr fontId="1"/>
  </si>
  <si>
    <r>
      <t>上記の勤務条件を確認しました(学内の</t>
    </r>
    <r>
      <rPr>
        <b/>
        <u/>
        <sz val="9"/>
        <rFont val="ＭＳ Ｐゴシック"/>
        <family val="3"/>
        <charset val="128"/>
      </rPr>
      <t>他契約との曜日･時間の重複がない</t>
    </r>
    <r>
      <rPr>
        <sz val="9"/>
        <rFont val="ＭＳ Ｐゴシック"/>
        <family val="3"/>
        <charset val="128"/>
      </rPr>
      <t>ことも確認しました)。
学籍データ、取引先データの情報を雇用管理に使用することに同意します。</t>
    </r>
    <rPh sb="0" eb="2">
      <t>ジョウキ</t>
    </rPh>
    <rPh sb="3" eb="5">
      <t>キンム</t>
    </rPh>
    <rPh sb="5" eb="7">
      <t>ジョウケン</t>
    </rPh>
    <rPh sb="8" eb="10">
      <t>カクニン</t>
    </rPh>
    <rPh sb="15" eb="17">
      <t>ガクナイ</t>
    </rPh>
    <rPh sb="23" eb="25">
      <t>ヨウビ</t>
    </rPh>
    <rPh sb="26" eb="28">
      <t>ジカン</t>
    </rPh>
    <rPh sb="37" eb="39">
      <t>カクニン</t>
    </rPh>
    <rPh sb="46" eb="48">
      <t>ガクセキ</t>
    </rPh>
    <rPh sb="52" eb="54">
      <t>トリヒキ</t>
    </rPh>
    <rPh sb="54" eb="55">
      <t>サキ</t>
    </rPh>
    <rPh sb="59" eb="61">
      <t>ジョウホウ</t>
    </rPh>
    <rPh sb="62" eb="64">
      <t>コヨウ</t>
    </rPh>
    <rPh sb="64" eb="66">
      <t>カンリ</t>
    </rPh>
    <rPh sb="67" eb="69">
      <t>シヨウ</t>
    </rPh>
    <rPh sb="74" eb="76">
      <t>ドウイ</t>
    </rPh>
    <phoneticPr fontId="1"/>
  </si>
  <si>
    <r>
      <t>・学籍番号（又は取引先コード）…</t>
    </r>
    <r>
      <rPr>
        <u/>
        <sz val="7"/>
        <rFont val="ＭＳ Ｐゴシック"/>
        <family val="3"/>
        <charset val="128"/>
      </rPr>
      <t>勤務開始日に有する番号を記入。未定の場合はその旨記入。</t>
    </r>
    <r>
      <rPr>
        <sz val="7"/>
        <rFont val="ＭＳ Ｐゴシック"/>
        <family val="3"/>
        <charset val="128"/>
      </rPr>
      <t>教職員番号と学籍番号の両方を有する者は、教職員番号を記入。
　学籍番号のみを有する者は学籍番号（CD不要)を記入。学外者は取引先コード（2で始まるコード）を記入。</t>
    </r>
    <rPh sb="3" eb="5">
      <t>バンゴウ</t>
    </rPh>
    <rPh sb="8" eb="10">
      <t>トリヒキ</t>
    </rPh>
    <rPh sb="10" eb="11">
      <t>サキ</t>
    </rPh>
    <rPh sb="16" eb="18">
      <t>キンム</t>
    </rPh>
    <rPh sb="18" eb="20">
      <t>カイシ</t>
    </rPh>
    <rPh sb="20" eb="21">
      <t>ビ</t>
    </rPh>
    <rPh sb="22" eb="23">
      <t>ユウ</t>
    </rPh>
    <rPh sb="25" eb="27">
      <t>バンゴウ</t>
    </rPh>
    <rPh sb="28" eb="30">
      <t>キニュウ</t>
    </rPh>
    <rPh sb="31" eb="33">
      <t>ミテイ</t>
    </rPh>
    <rPh sb="34" eb="36">
      <t>バアイ</t>
    </rPh>
    <rPh sb="39" eb="40">
      <t>ムネ</t>
    </rPh>
    <rPh sb="40" eb="42">
      <t>キニュウ</t>
    </rPh>
    <phoneticPr fontId="1"/>
  </si>
  <si>
    <t>学籍番号（又は取引先コード）</t>
    <rPh sb="0" eb="2">
      <t>ガクセキ</t>
    </rPh>
    <rPh sb="2" eb="4">
      <t>バンゴウ</t>
    </rPh>
    <rPh sb="5" eb="6">
      <t>マタ</t>
    </rPh>
    <phoneticPr fontId="1"/>
  </si>
  <si>
    <t>旧学籍番号</t>
    <phoneticPr fontId="1"/>
  </si>
  <si>
    <r>
      <rPr>
        <b/>
        <sz val="8"/>
        <rFont val="ＭＳ Ｐゴシック"/>
        <family val="3"/>
        <charset val="128"/>
      </rPr>
      <t>本学学部生を受入れる場合：高度授業TA：</t>
    </r>
    <r>
      <rPr>
        <sz val="8"/>
        <rFont val="ＭＳ Ｐゴシック"/>
        <family val="3"/>
        <charset val="128"/>
      </rPr>
      <t>雇用申請理由書</t>
    </r>
    <r>
      <rPr>
        <sz val="8"/>
        <color indexed="10"/>
        <rFont val="ＭＳ Ｐゴシック"/>
        <family val="3"/>
        <charset val="128"/>
      </rPr>
      <t>（様式１１-B）</t>
    </r>
    <r>
      <rPr>
        <sz val="8"/>
        <rFont val="ＭＳ Ｐゴシック"/>
        <family val="3"/>
        <charset val="128"/>
      </rPr>
      <t>教務課提出済／</t>
    </r>
    <r>
      <rPr>
        <b/>
        <sz val="8"/>
        <rFont val="ＭＳ Ｐゴシック"/>
        <family val="3"/>
        <charset val="128"/>
      </rPr>
      <t>授業TA：</t>
    </r>
    <r>
      <rPr>
        <sz val="8"/>
        <rFont val="ＭＳ Ｐゴシック"/>
        <family val="3"/>
        <charset val="128"/>
      </rPr>
      <t>受入必要な理由を箇所で確認・承認済（□⇒■）</t>
    </r>
    <rPh sb="6" eb="8">
      <t>ウケイ</t>
    </rPh>
    <rPh sb="13" eb="15">
      <t>コウド</t>
    </rPh>
    <rPh sb="15" eb="17">
      <t>ジュギョウ</t>
    </rPh>
    <rPh sb="20" eb="22">
      <t>コヨウ</t>
    </rPh>
    <rPh sb="22" eb="24">
      <t>シンセイ</t>
    </rPh>
    <rPh sb="24" eb="27">
      <t>リユウショ</t>
    </rPh>
    <rPh sb="42" eb="44">
      <t>ジュギョウ</t>
    </rPh>
    <rPh sb="47" eb="49">
      <t>ウケイレ</t>
    </rPh>
    <rPh sb="49" eb="51">
      <t>ヒツヨウ</t>
    </rPh>
    <rPh sb="52" eb="54">
      <t>リユウ</t>
    </rPh>
    <rPh sb="55" eb="57">
      <t>カショ</t>
    </rPh>
    <rPh sb="58" eb="60">
      <t>カクニン</t>
    </rPh>
    <rPh sb="63" eb="64">
      <t>スミ</t>
    </rPh>
    <phoneticPr fontId="1"/>
  </si>
  <si>
    <t>【様式07-高度・授業TA用】</t>
    <rPh sb="6" eb="8">
      <t>コウド</t>
    </rPh>
    <rPh sb="9" eb="11">
      <t>ジュギョウ</t>
    </rPh>
    <rPh sb="13" eb="14">
      <t>ヨウ</t>
    </rPh>
    <phoneticPr fontId="1"/>
  </si>
  <si>
    <t>■【学部科目】2018年度高度授業TAおよび授業TA雇用申請書</t>
    <rPh sb="11" eb="13">
      <t>ネンド</t>
    </rPh>
    <rPh sb="13" eb="15">
      <t>コウド</t>
    </rPh>
    <rPh sb="15" eb="17">
      <t>ジュギョウ</t>
    </rPh>
    <rPh sb="22" eb="24">
      <t>ジュギョウ</t>
    </rPh>
    <rPh sb="26" eb="28">
      <t>コヨウ</t>
    </rPh>
    <rPh sb="28" eb="31">
      <t>シンセイショ</t>
    </rPh>
    <phoneticPr fontId="1"/>
  </si>
  <si>
    <t>W</t>
    <phoneticPr fontId="1"/>
  </si>
  <si>
    <t>A</t>
    <phoneticPr fontId="1"/>
  </si>
  <si>
    <t>0</t>
    <phoneticPr fontId="1"/>
  </si>
  <si>
    <t>0</t>
    <phoneticPr fontId="1"/>
  </si>
  <si>
    <t>A</t>
    <phoneticPr fontId="1"/>
  </si>
  <si>
    <t>F</t>
    <phoneticPr fontId="1"/>
  </si>
  <si>
    <t>0</t>
    <phoneticPr fontId="1"/>
  </si>
  <si>
    <t>1</t>
    <phoneticPr fontId="1"/>
  </si>
  <si>
    <t>第一文学部</t>
    <rPh sb="0" eb="2">
      <t>ダイイチ</t>
    </rPh>
    <rPh sb="2" eb="5">
      <t>ブンガクブ</t>
    </rPh>
    <phoneticPr fontId="1"/>
  </si>
  <si>
    <t>■戸山　　(       　  )　　号館　　（　　 　　　　　）　　教室、　　研究室、　　論系・コース・専修室</t>
    <phoneticPr fontId="1"/>
  </si>
  <si>
    <t>■戸山　　(       　  )　　号館　　（　　 　　　　　）　　教室、　　研究室、　　論系・コース・専修室</t>
    <phoneticPr fontId="1"/>
  </si>
  <si>
    <t>※高度授業TAは事前に承認されている場合のみ。</t>
    <rPh sb="1" eb="3">
      <t>コウド</t>
    </rPh>
    <rPh sb="3" eb="5">
      <t>ジュギョウ</t>
    </rPh>
    <rPh sb="8" eb="10">
      <t>ジゼン</t>
    </rPh>
    <rPh sb="11" eb="13">
      <t>ショウニン</t>
    </rPh>
    <rPh sb="18" eb="20">
      <t>バアイ</t>
    </rPh>
    <phoneticPr fontId="1"/>
  </si>
  <si>
    <t>Wasedaメールアドレス ・ その他（　toyama-kamoku@list.waseda.jp　）</t>
    <phoneticPr fontId="1"/>
  </si>
  <si>
    <t>田端　はるな</t>
    <rPh sb="0" eb="2">
      <t>タバタ</t>
    </rPh>
    <phoneticPr fontId="1"/>
  </si>
  <si>
    <t>72-2255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</si>
</sst>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62">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ゴシック"/>
      <family val="3"/>
      <charset val="128"/>
    </font>
    <font>
      <sz val="10"/>
      <name val="ＭＳ ゴシック"/>
      <family val="3"/>
      <charset val="128"/>
    </font>
    <font>
      <b/>
      <sz val="11"/>
      <name val="ＭＳ Ｐゴシック"/>
      <family val="3"/>
      <charset val="128"/>
    </font>
    <font>
      <sz val="11"/>
      <name val="ＭＳ ゴシック"/>
      <family val="3"/>
      <charset val="128"/>
    </font>
    <font>
      <sz val="11"/>
      <name val="ＭＳ Ｐ明朝"/>
      <family val="1"/>
      <charset val="128"/>
    </font>
    <font>
      <sz val="9"/>
      <name val="ＭＳ Ｐ明朝"/>
      <family val="1"/>
      <charset val="128"/>
    </font>
    <font>
      <sz val="9"/>
      <name val="ＭＳ Ｐゴシック"/>
      <family val="3"/>
      <charset val="128"/>
    </font>
    <font>
      <b/>
      <sz val="9"/>
      <name val="ＭＳ Ｐ明朝"/>
      <family val="1"/>
      <charset val="128"/>
    </font>
    <font>
      <sz val="8"/>
      <name val="ＭＳ Ｐゴシック"/>
      <family val="3"/>
      <charset val="128"/>
    </font>
    <font>
      <sz val="12"/>
      <name val="ＭＳ Ｐ明朝"/>
      <family val="1"/>
      <charset val="128"/>
    </font>
    <font>
      <sz val="9"/>
      <name val="ＭＳ 明朝"/>
      <family val="1"/>
      <charset val="128"/>
    </font>
    <font>
      <sz val="7"/>
      <name val="ＭＳ Ｐゴシック"/>
      <family val="3"/>
      <charset val="128"/>
    </font>
    <font>
      <sz val="10"/>
      <name val="ＭＳ Ｐ明朝"/>
      <family val="1"/>
      <charset val="128"/>
    </font>
    <font>
      <b/>
      <u/>
      <sz val="9"/>
      <name val="ＭＳ Ｐゴシック"/>
      <family val="3"/>
      <charset val="128"/>
    </font>
    <font>
      <sz val="8"/>
      <name val="ＭＳ Ｐ明朝"/>
      <family val="1"/>
      <charset val="128"/>
    </font>
    <font>
      <u/>
      <sz val="9"/>
      <name val="ＭＳ Ｐゴシック"/>
      <family val="3"/>
      <charset val="128"/>
    </font>
    <font>
      <sz val="9"/>
      <color indexed="10"/>
      <name val="ＭＳ Ｐ明朝"/>
      <family val="1"/>
      <charset val="128"/>
    </font>
    <font>
      <sz val="9"/>
      <color indexed="10"/>
      <name val="ＭＳ Ｐゴシック"/>
      <family val="3"/>
      <charset val="128"/>
    </font>
    <font>
      <sz val="8.5"/>
      <name val="ＭＳ Ｐゴシック"/>
      <family val="3"/>
      <charset val="128"/>
    </font>
    <font>
      <sz val="12"/>
      <name val="ＭＳ ゴシック"/>
      <family val="3"/>
      <charset val="128"/>
    </font>
    <font>
      <sz val="10"/>
      <name val="ＭＳ Ｐゴシック"/>
      <family val="3"/>
      <charset val="128"/>
    </font>
    <font>
      <sz val="9"/>
      <color indexed="9"/>
      <name val="ＭＳ Ｐゴシック"/>
      <family val="3"/>
      <charset val="128"/>
    </font>
    <font>
      <sz val="6"/>
      <color indexed="10"/>
      <name val="ＭＳ Ｐゴシック"/>
      <family val="3"/>
      <charset val="128"/>
    </font>
    <font>
      <sz val="12"/>
      <color indexed="10"/>
      <name val="ＭＳ ゴシック"/>
      <family val="3"/>
      <charset val="128"/>
    </font>
    <font>
      <sz val="6"/>
      <color indexed="10"/>
      <name val="ＭＳ Ｐ明朝"/>
      <family val="1"/>
      <charset val="128"/>
    </font>
    <font>
      <b/>
      <sz val="9"/>
      <color indexed="10"/>
      <name val="ＭＳ Ｐ明朝"/>
      <family val="1"/>
      <charset val="128"/>
    </font>
    <font>
      <sz val="8.5"/>
      <name val="ＭＳ ゴシック"/>
      <family val="3"/>
      <charset val="128"/>
    </font>
    <font>
      <b/>
      <sz val="10"/>
      <color indexed="10"/>
      <name val="ＭＳ Ｐ明朝"/>
      <family val="1"/>
      <charset val="128"/>
    </font>
    <font>
      <sz val="10"/>
      <color indexed="10"/>
      <name val="ＭＳ Ｐ明朝"/>
      <family val="1"/>
      <charset val="128"/>
    </font>
    <font>
      <sz val="8.5"/>
      <name val="ＭＳ Ｐ明朝"/>
      <family val="1"/>
      <charset val="128"/>
    </font>
    <font>
      <b/>
      <sz val="8"/>
      <name val="ＭＳ Ｐゴシック"/>
      <family val="3"/>
      <charset val="128"/>
    </font>
    <font>
      <u/>
      <sz val="7"/>
      <name val="ＭＳ Ｐゴシック"/>
      <family val="3"/>
      <charset val="128"/>
    </font>
    <font>
      <b/>
      <u/>
      <sz val="9"/>
      <name val="ＭＳ Ｐ明朝"/>
      <family val="1"/>
      <charset val="128"/>
    </font>
    <font>
      <b/>
      <sz val="9"/>
      <name val="ＭＳ Ｐゴシック"/>
      <family val="3"/>
      <charset val="128"/>
    </font>
    <font>
      <sz val="8"/>
      <color indexed="10"/>
      <name val="ＭＳ Ｐゴシック"/>
      <family val="3"/>
      <charset val="128"/>
    </font>
    <font>
      <b/>
      <sz val="11"/>
      <color rgb="FFFF0000"/>
      <name val="ＭＳ Ｐゴシック"/>
      <family val="3"/>
      <charset val="128"/>
    </font>
    <font>
      <sz val="11"/>
      <color theme="1"/>
      <name val="ＭＳ Ｐゴシック"/>
      <family val="3"/>
      <charset val="128"/>
    </font>
    <font>
      <strike/>
      <sz val="9"/>
      <color rgb="FFFF0000"/>
      <name val="ＭＳ Ｐ明朝"/>
      <family val="1"/>
      <charset val="128"/>
    </font>
    <font>
      <b/>
      <sz val="9"/>
      <color rgb="FFFF0000"/>
      <name val="ＭＳ Ｐ明朝"/>
      <family val="1"/>
      <charset val="128"/>
    </font>
    <font>
      <sz val="6"/>
      <color rgb="FFFF0000"/>
      <name val="ＭＳ Ｐゴシック"/>
      <family val="3"/>
      <charset val="128"/>
    </font>
    <font>
      <sz val="4"/>
      <color rgb="FFFF0000"/>
      <name val="ＭＳ Ｐ明朝"/>
      <family val="1"/>
      <charset val="128"/>
    </font>
    <font>
      <sz val="6"/>
      <color rgb="FFFF0000"/>
      <name val="ＭＳ Ｐ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theme="0" tint="-0.14999847407452621"/>
        <bgColor indexed="64"/>
      </patternFill>
    </fill>
    <fill>
      <patternFill patternType="solid">
        <fgColor rgb="FFFFCC99"/>
        <bgColor indexed="64"/>
      </patternFill>
    </fill>
    <fill>
      <patternFill patternType="solid">
        <fgColor theme="9" tint="0.39997558519241921"/>
        <bgColor indexed="64"/>
      </patternFill>
    </fill>
    <fill>
      <patternFill patternType="solid">
        <fgColor theme="0"/>
        <bgColor indexed="64"/>
      </patternFill>
    </fill>
  </fills>
  <borders count="1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hair">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hair">
        <color indexed="64"/>
      </left>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thin">
        <color indexed="64"/>
      </left>
      <right/>
      <top style="thin">
        <color rgb="FFFF0000"/>
      </top>
      <bottom style="thin">
        <color rgb="FFFF0000"/>
      </bottom>
      <diagonal/>
    </border>
    <border>
      <left/>
      <right/>
      <top style="thin">
        <color rgb="FFFF0000"/>
      </top>
      <bottom style="thin">
        <color rgb="FFFF0000"/>
      </bottom>
      <diagonal/>
    </border>
    <border>
      <left/>
      <right style="thin">
        <color indexed="64"/>
      </right>
      <top style="thin">
        <color rgb="FFFF0000"/>
      </top>
      <bottom style="thin">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hair">
        <color indexed="64"/>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hair">
        <color indexed="64"/>
      </right>
      <top style="thin">
        <color indexed="64"/>
      </top>
      <bottom style="thick">
        <color indexed="64"/>
      </bottom>
      <diagonal/>
    </border>
    <border>
      <left style="hair">
        <color indexed="64"/>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7" fillId="0" borderId="0" applyFont="0" applyFill="0" applyBorder="0" applyAlignment="0" applyProtection="0"/>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19" fillId="4" borderId="0" applyNumberFormat="0" applyBorder="0" applyAlignment="0" applyProtection="0">
      <alignment vertical="center"/>
    </xf>
  </cellStyleXfs>
  <cellXfs count="686">
    <xf numFmtId="0" fontId="0" fillId="0" borderId="0" xfId="0"/>
    <xf numFmtId="0" fontId="20" fillId="0" borderId="0" xfId="0" applyFont="1" applyAlignment="1"/>
    <xf numFmtId="0" fontId="20"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14" fontId="3" fillId="0" borderId="0" xfId="0" applyNumberFormat="1" applyFont="1"/>
    <xf numFmtId="0" fontId="3" fillId="0" borderId="0" xfId="0" applyFont="1"/>
    <xf numFmtId="0" fontId="11" fillId="0" borderId="0" xfId="0" applyFont="1"/>
    <xf numFmtId="0" fontId="32" fillId="0" borderId="11" xfId="0" applyFont="1" applyBorder="1" applyAlignment="1">
      <alignment horizontal="center" vertical="center"/>
    </xf>
    <xf numFmtId="0" fontId="25" fillId="0" borderId="0" xfId="0" applyFont="1" applyAlignment="1">
      <alignment vertical="center"/>
    </xf>
    <xf numFmtId="0" fontId="32" fillId="0" borderId="12" xfId="0" applyFont="1" applyBorder="1" applyAlignment="1">
      <alignment horizontal="center" vertical="center"/>
    </xf>
    <xf numFmtId="0" fontId="23" fillId="0" borderId="0" xfId="0" quotePrefix="1" applyFont="1" applyAlignment="1">
      <alignment vertical="center"/>
    </xf>
    <xf numFmtId="0" fontId="24" fillId="0" borderId="0" xfId="0" quotePrefix="1" applyFont="1" applyAlignment="1">
      <alignment vertical="center"/>
    </xf>
    <xf numFmtId="0" fontId="36" fillId="0" borderId="0" xfId="0" applyFont="1" applyAlignment="1">
      <alignment horizontal="center" vertical="center"/>
    </xf>
    <xf numFmtId="0" fontId="7" fillId="0" borderId="0" xfId="0" applyFont="1"/>
    <xf numFmtId="0" fontId="37" fillId="0" borderId="0" xfId="0" applyFont="1"/>
    <xf numFmtId="0" fontId="25" fillId="0" borderId="0" xfId="0" applyFont="1"/>
    <xf numFmtId="0" fontId="25" fillId="0" borderId="0" xfId="0" applyFont="1" applyAlignment="1">
      <alignment horizontal="center" vertical="center"/>
    </xf>
    <xf numFmtId="0" fontId="25" fillId="0" borderId="13" xfId="0" applyFont="1" applyBorder="1" applyAlignment="1">
      <alignment vertical="center"/>
    </xf>
    <xf numFmtId="0" fontId="0" fillId="0" borderId="0" xfId="0" applyAlignment="1"/>
    <xf numFmtId="0" fontId="36" fillId="0" borderId="0" xfId="0" applyFont="1" applyAlignment="1">
      <alignment vertical="center"/>
    </xf>
    <xf numFmtId="0" fontId="39" fillId="0" borderId="0" xfId="0" applyFont="1" applyBorder="1" applyAlignment="1">
      <alignment vertical="center"/>
    </xf>
    <xf numFmtId="0" fontId="7" fillId="0" borderId="13" xfId="0" applyFont="1" applyBorder="1"/>
    <xf numFmtId="0" fontId="39" fillId="0" borderId="13" xfId="0" applyFont="1" applyBorder="1" applyAlignment="1">
      <alignment vertical="center"/>
    </xf>
    <xf numFmtId="14" fontId="11" fillId="0" borderId="0" xfId="0" applyNumberFormat="1" applyFont="1"/>
    <xf numFmtId="0" fontId="42" fillId="0" borderId="0" xfId="0" applyFont="1" applyAlignment="1">
      <alignment wrapText="1"/>
    </xf>
    <xf numFmtId="49" fontId="3" fillId="0" borderId="0" xfId="0" applyNumberFormat="1" applyFont="1"/>
    <xf numFmtId="0" fontId="36" fillId="0" borderId="0" xfId="0" applyFont="1"/>
    <xf numFmtId="14" fontId="41" fillId="0" borderId="0" xfId="0" applyNumberFormat="1" applyFont="1"/>
    <xf numFmtId="0" fontId="37" fillId="0" borderId="0" xfId="0" applyFont="1" applyAlignment="1"/>
    <xf numFmtId="0" fontId="11" fillId="0" borderId="0" xfId="0" applyFont="1" applyAlignment="1"/>
    <xf numFmtId="0" fontId="37" fillId="0" borderId="0" xfId="0" applyFont="1" applyAlignment="1">
      <alignment horizontal="center" vertical="center"/>
    </xf>
    <xf numFmtId="0" fontId="37" fillId="0" borderId="0" xfId="0" applyFont="1" applyAlignment="1">
      <alignment vertical="center"/>
    </xf>
    <xf numFmtId="0" fontId="11" fillId="0" borderId="0" xfId="0" applyFont="1" applyBorder="1" applyAlignment="1"/>
    <xf numFmtId="49" fontId="43" fillId="0" borderId="0" xfId="0" applyNumberFormat="1" applyFont="1" applyBorder="1" applyAlignment="1">
      <alignment horizontal="left" vertical="center"/>
    </xf>
    <xf numFmtId="0" fontId="11" fillId="0" borderId="0" xfId="0" applyFont="1" applyAlignment="1">
      <alignment wrapText="1"/>
    </xf>
    <xf numFmtId="0" fontId="11" fillId="0" borderId="0" xfId="0" applyFont="1" applyBorder="1" applyAlignment="1">
      <alignment vertical="center"/>
    </xf>
    <xf numFmtId="49" fontId="11" fillId="0" borderId="0" xfId="0" applyNumberFormat="1" applyFont="1"/>
    <xf numFmtId="0" fontId="36" fillId="0" borderId="0" xfId="0" applyFont="1" applyAlignment="1">
      <alignment wrapText="1"/>
    </xf>
    <xf numFmtId="0" fontId="11" fillId="0" borderId="0" xfId="0" applyNumberFormat="1" applyFont="1"/>
    <xf numFmtId="0" fontId="44" fillId="0" borderId="0" xfId="0" applyFont="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2" fillId="0" borderId="18" xfId="0" applyNumberFormat="1" applyFont="1" applyFill="1" applyBorder="1" applyAlignment="1">
      <alignment horizontal="center" vertical="top" readingOrder="1"/>
    </xf>
    <xf numFmtId="0" fontId="32" fillId="0" borderId="19" xfId="0" applyNumberFormat="1" applyFont="1" applyFill="1" applyBorder="1" applyAlignment="1">
      <alignment horizontal="center" vertical="top" readingOrder="1"/>
    </xf>
    <xf numFmtId="0" fontId="40" fillId="0" borderId="20" xfId="0" applyNumberFormat="1" applyFont="1" applyFill="1" applyBorder="1" applyAlignment="1">
      <alignment horizontal="center" vertical="top" readingOrder="1"/>
    </xf>
    <xf numFmtId="0" fontId="40" fillId="0" borderId="21" xfId="0" applyNumberFormat="1" applyFont="1" applyFill="1" applyBorder="1" applyAlignment="1">
      <alignment horizontal="center" vertical="top" readingOrder="1"/>
    </xf>
    <xf numFmtId="0" fontId="40" fillId="0" borderId="19" xfId="0" applyNumberFormat="1" applyFont="1" applyFill="1" applyBorder="1" applyAlignment="1">
      <alignment horizontal="center" vertical="top" readingOrder="1"/>
    </xf>
    <xf numFmtId="0" fontId="32" fillId="0" borderId="20" xfId="0" applyNumberFormat="1" applyFont="1" applyFill="1" applyBorder="1" applyAlignment="1">
      <alignment horizontal="center" vertical="top" readingOrder="1"/>
    </xf>
    <xf numFmtId="0" fontId="0" fillId="0" borderId="22" xfId="0" applyBorder="1" applyAlignment="1" applyProtection="1">
      <alignment horizontal="right" vertical="center"/>
    </xf>
    <xf numFmtId="0" fontId="55" fillId="0" borderId="0" xfId="42" applyFont="1" applyAlignment="1">
      <alignment vertical="center"/>
    </xf>
    <xf numFmtId="0" fontId="0" fillId="0" borderId="23" xfId="0" applyFont="1" applyBorder="1"/>
    <xf numFmtId="0" fontId="31" fillId="0" borderId="24" xfId="0" applyFont="1" applyBorder="1" applyAlignment="1"/>
    <xf numFmtId="0" fontId="31" fillId="0" borderId="25" xfId="0" applyFont="1" applyBorder="1" applyAlignment="1">
      <alignment vertical="center"/>
    </xf>
    <xf numFmtId="0" fontId="31" fillId="0" borderId="0" xfId="0" applyFont="1" applyBorder="1" applyAlignment="1"/>
    <xf numFmtId="0" fontId="0" fillId="0" borderId="25" xfId="0" applyFill="1" applyBorder="1" applyAlignment="1" applyProtection="1">
      <alignment vertical="top"/>
      <protection locked="0"/>
    </xf>
    <xf numFmtId="0" fontId="50" fillId="0" borderId="25" xfId="0" applyFont="1" applyFill="1" applyBorder="1" applyAlignment="1" applyProtection="1">
      <alignment horizontal="left" vertical="top"/>
      <protection locked="0"/>
    </xf>
    <xf numFmtId="0" fontId="50" fillId="0" borderId="26" xfId="0" applyFont="1" applyFill="1" applyBorder="1" applyAlignment="1" applyProtection="1">
      <alignment horizontal="left" vertical="top"/>
      <protection locked="0"/>
    </xf>
    <xf numFmtId="0" fontId="32" fillId="0" borderId="27" xfId="0" applyFont="1" applyBorder="1" applyAlignment="1">
      <alignment horizontal="center" vertical="center"/>
    </xf>
    <xf numFmtId="0" fontId="23" fillId="0" borderId="30" xfId="0" applyFont="1" applyBorder="1" applyAlignment="1">
      <alignment horizontal="center" vertical="center" shrinkToFit="1"/>
    </xf>
    <xf numFmtId="0" fontId="23" fillId="0" borderId="31" xfId="0" applyFont="1" applyBorder="1" applyAlignment="1">
      <alignment horizontal="center" vertical="center" shrinkToFit="1"/>
    </xf>
    <xf numFmtId="0" fontId="23" fillId="0" borderId="31" xfId="0" applyFont="1" applyBorder="1" applyAlignment="1" applyProtection="1">
      <alignment horizontal="center" vertical="center" shrinkToFit="1"/>
      <protection locked="0"/>
    </xf>
    <xf numFmtId="0" fontId="23" fillId="0" borderId="32" xfId="0" applyFont="1" applyBorder="1" applyAlignment="1" applyProtection="1">
      <alignment horizontal="center" vertical="center" shrinkToFit="1"/>
      <protection locked="0"/>
    </xf>
    <xf numFmtId="0" fontId="50" fillId="0" borderId="28" xfId="0" applyFont="1" applyFill="1" applyBorder="1" applyAlignment="1" applyProtection="1">
      <alignment vertical="top"/>
      <protection locked="0"/>
    </xf>
    <xf numFmtId="14" fontId="36" fillId="0" borderId="0" xfId="0" applyNumberFormat="1" applyFont="1" applyAlignment="1">
      <alignment vertical="center"/>
    </xf>
    <xf numFmtId="14" fontId="25" fillId="0" borderId="0" xfId="0" applyNumberFormat="1" applyFont="1" applyAlignment="1">
      <alignment vertical="center"/>
    </xf>
    <xf numFmtId="0" fontId="1" fillId="0" borderId="23" xfId="0" applyFont="1" applyBorder="1" applyAlignment="1">
      <alignment horizontal="center" vertical="center"/>
    </xf>
    <xf numFmtId="0" fontId="39" fillId="0" borderId="13" xfId="0" applyFont="1" applyBorder="1" applyAlignment="1">
      <alignment vertical="center"/>
    </xf>
    <xf numFmtId="0" fontId="0" fillId="0" borderId="0" xfId="0" applyAlignment="1">
      <alignment vertical="center"/>
    </xf>
    <xf numFmtId="0" fontId="0" fillId="0" borderId="14" xfId="0" applyBorder="1" applyAlignment="1">
      <alignment vertical="center"/>
    </xf>
    <xf numFmtId="0" fontId="26" fillId="0" borderId="55" xfId="0" applyFont="1" applyBorder="1" applyAlignment="1" applyProtection="1">
      <alignment horizontal="center" vertical="center"/>
      <protection locked="0"/>
    </xf>
    <xf numFmtId="0" fontId="26" fillId="0" borderId="33" xfId="0" applyFont="1" applyFill="1" applyBorder="1" applyAlignment="1" applyProtection="1">
      <alignment vertical="center" wrapText="1"/>
      <protection locked="0"/>
    </xf>
    <xf numFmtId="0" fontId="26" fillId="0" borderId="31" xfId="0" applyFont="1" applyBorder="1" applyAlignment="1" applyProtection="1">
      <alignment horizontal="center" vertical="center"/>
      <protection locked="0"/>
    </xf>
    <xf numFmtId="0" fontId="26" fillId="0" borderId="32" xfId="0" applyFont="1" applyBorder="1" applyAlignment="1" applyProtection="1">
      <alignment horizontal="center" vertical="center"/>
      <protection locked="0"/>
    </xf>
    <xf numFmtId="0" fontId="26" fillId="0" borderId="31" xfId="0" applyFont="1" applyFill="1" applyBorder="1" applyAlignment="1" applyProtection="1">
      <alignment vertical="center"/>
      <protection locked="0"/>
    </xf>
    <xf numFmtId="0" fontId="0" fillId="0" borderId="13" xfId="0" applyFont="1" applyBorder="1" applyAlignment="1">
      <alignment wrapText="1"/>
    </xf>
    <xf numFmtId="0" fontId="22" fillId="0" borderId="96" xfId="0" applyFont="1"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26" fillId="0" borderId="55" xfId="0" applyFont="1" applyBorder="1" applyAlignment="1" applyProtection="1">
      <alignment horizontal="center" vertical="center"/>
      <protection locked="0"/>
    </xf>
    <xf numFmtId="0" fontId="0" fillId="0" borderId="0" xfId="0" applyFont="1" applyBorder="1" applyAlignment="1">
      <alignment wrapText="1"/>
    </xf>
    <xf numFmtId="0" fontId="31" fillId="0" borderId="118" xfId="0" applyFont="1" applyBorder="1" applyAlignment="1">
      <alignment vertical="center"/>
    </xf>
    <xf numFmtId="0" fontId="31" fillId="0" borderId="117" xfId="0" applyFont="1" applyBorder="1" applyAlignment="1"/>
    <xf numFmtId="0" fontId="0" fillId="0" borderId="0" xfId="0" applyBorder="1" applyAlignment="1">
      <alignment vertical="center"/>
    </xf>
    <xf numFmtId="0" fontId="32" fillId="0" borderId="10" xfId="0" applyFont="1" applyBorder="1" applyAlignment="1">
      <alignment horizontal="center" vertical="center"/>
    </xf>
    <xf numFmtId="0" fontId="22" fillId="0" borderId="0" xfId="0" applyFont="1" applyBorder="1" applyAlignment="1">
      <alignment vertical="center"/>
    </xf>
    <xf numFmtId="49" fontId="22" fillId="0" borderId="23" xfId="0" applyNumberFormat="1" applyFont="1" applyFill="1" applyBorder="1" applyAlignment="1" applyProtection="1">
      <alignment horizontal="center" vertical="center" wrapText="1"/>
      <protection locked="0"/>
    </xf>
    <xf numFmtId="49" fontId="0" fillId="0" borderId="23" xfId="0" applyNumberFormat="1"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56" fillId="0" borderId="25" xfId="0" applyFont="1" applyBorder="1" applyAlignment="1">
      <alignment horizontal="center" vertical="center"/>
    </xf>
    <xf numFmtId="0" fontId="56" fillId="0" borderId="0" xfId="0" applyFont="1" applyBorder="1" applyAlignment="1">
      <alignment horizontal="center" vertical="center"/>
    </xf>
    <xf numFmtId="0" fontId="56" fillId="0" borderId="24" xfId="0" applyFont="1" applyBorder="1" applyAlignment="1">
      <alignment horizontal="center" vertical="center"/>
    </xf>
    <xf numFmtId="0" fontId="56" fillId="0" borderId="28" xfId="0" applyFont="1" applyBorder="1" applyAlignment="1">
      <alignment horizontal="center" vertical="center"/>
    </xf>
    <xf numFmtId="0" fontId="56" fillId="0" borderId="13" xfId="0" applyFont="1" applyBorder="1" applyAlignment="1">
      <alignment horizontal="center" vertical="center"/>
    </xf>
    <xf numFmtId="0" fontId="56" fillId="0" borderId="40" xfId="0" applyFont="1" applyBorder="1" applyAlignment="1">
      <alignment horizontal="center" vertical="center"/>
    </xf>
    <xf numFmtId="0" fontId="56" fillId="0" borderId="25" xfId="0" quotePrefix="1" applyFont="1" applyBorder="1" applyAlignment="1">
      <alignment horizontal="center" vertical="center"/>
    </xf>
    <xf numFmtId="0" fontId="56" fillId="0" borderId="26" xfId="0" quotePrefix="1" applyFont="1" applyBorder="1" applyAlignment="1">
      <alignment horizontal="center" vertical="center"/>
    </xf>
    <xf numFmtId="0" fontId="56" fillId="0" borderId="38" xfId="0" applyFont="1" applyBorder="1" applyAlignment="1">
      <alignment horizontal="center" vertical="center"/>
    </xf>
    <xf numFmtId="0" fontId="56" fillId="0" borderId="39" xfId="0" applyFont="1" applyBorder="1" applyAlignment="1">
      <alignment horizontal="center" vertical="center"/>
    </xf>
    <xf numFmtId="49" fontId="27" fillId="0" borderId="35" xfId="0" applyNumberFormat="1" applyFont="1" applyFill="1" applyBorder="1" applyAlignment="1" applyProtection="1">
      <alignment horizontal="center" vertical="center" wrapText="1"/>
      <protection locked="0"/>
    </xf>
    <xf numFmtId="49" fontId="27" fillId="0" borderId="36" xfId="0" applyNumberFormat="1" applyFont="1" applyFill="1" applyBorder="1" applyAlignment="1" applyProtection="1">
      <alignment horizontal="center" vertical="center" wrapText="1"/>
      <protection locked="0"/>
    </xf>
    <xf numFmtId="49" fontId="27" fillId="0" borderId="37" xfId="0" applyNumberFormat="1" applyFont="1" applyFill="1" applyBorder="1" applyAlignment="1" applyProtection="1">
      <alignment horizontal="center" vertical="center" wrapText="1"/>
      <protection locked="0"/>
    </xf>
    <xf numFmtId="49" fontId="25" fillId="26" borderId="33" xfId="0" applyNumberFormat="1" applyFont="1" applyFill="1" applyBorder="1" applyAlignment="1" applyProtection="1">
      <alignment horizontal="center" vertical="center" wrapText="1"/>
      <protection locked="0"/>
    </xf>
    <xf numFmtId="49" fontId="25" fillId="26" borderId="34" xfId="0" applyNumberFormat="1" applyFont="1" applyFill="1" applyBorder="1" applyAlignment="1" applyProtection="1">
      <alignment horizontal="center" vertical="center" wrapText="1"/>
      <protection locked="0"/>
    </xf>
    <xf numFmtId="49" fontId="22" fillId="0" borderId="104" xfId="0" applyNumberFormat="1" applyFont="1" applyFill="1" applyBorder="1" applyAlignment="1" applyProtection="1">
      <alignment horizontal="center" vertical="center" wrapText="1"/>
      <protection locked="0"/>
    </xf>
    <xf numFmtId="49" fontId="22" fillId="0" borderId="105" xfId="0" applyNumberFormat="1" applyFont="1" applyFill="1" applyBorder="1" applyAlignment="1" applyProtection="1">
      <alignment horizontal="center" vertical="center" wrapText="1"/>
      <protection locked="0"/>
    </xf>
    <xf numFmtId="49" fontId="22" fillId="0" borderId="106" xfId="0" applyNumberFormat="1" applyFont="1" applyFill="1" applyBorder="1" applyAlignment="1" applyProtection="1">
      <alignment horizontal="center" vertical="center" wrapText="1"/>
      <protection locked="0"/>
    </xf>
    <xf numFmtId="0" fontId="27" fillId="26" borderId="33" xfId="0" applyFont="1" applyFill="1" applyBorder="1" applyAlignment="1">
      <alignment horizontal="center" vertical="center" wrapText="1"/>
    </xf>
    <xf numFmtId="0" fontId="27" fillId="26" borderId="34" xfId="0" applyFont="1" applyFill="1" applyBorder="1" applyAlignment="1">
      <alignment horizontal="center" vertical="center" wrapText="1"/>
    </xf>
    <xf numFmtId="0" fontId="27" fillId="26" borderId="22" xfId="0" applyFont="1" applyFill="1" applyBorder="1" applyAlignment="1">
      <alignment horizontal="center" vertical="center" wrapText="1"/>
    </xf>
    <xf numFmtId="0" fontId="22" fillId="0" borderId="23" xfId="0" applyFont="1" applyFill="1" applyBorder="1" applyAlignment="1" applyProtection="1">
      <alignment horizontal="center" vertical="center"/>
      <protection locked="0"/>
    </xf>
    <xf numFmtId="0" fontId="56" fillId="0" borderId="41" xfId="0" applyFont="1" applyBorder="1" applyAlignment="1">
      <alignment horizontal="left" vertical="center"/>
    </xf>
    <xf numFmtId="0" fontId="56" fillId="0" borderId="79" xfId="0" applyFont="1" applyBorder="1" applyAlignment="1">
      <alignment horizontal="left" vertical="center"/>
    </xf>
    <xf numFmtId="0" fontId="56" fillId="0" borderId="23" xfId="0" applyFont="1" applyBorder="1" applyAlignment="1">
      <alignment horizontal="center" vertical="center"/>
    </xf>
    <xf numFmtId="0" fontId="56" fillId="0" borderId="23" xfId="0" quotePrefix="1" applyFont="1" applyBorder="1" applyAlignment="1">
      <alignment horizontal="center" vertical="center"/>
    </xf>
    <xf numFmtId="0" fontId="56" fillId="0" borderId="23" xfId="0" applyFont="1" applyBorder="1" applyAlignment="1">
      <alignment horizontal="left" vertical="center"/>
    </xf>
    <xf numFmtId="0" fontId="56" fillId="0" borderId="26" xfId="0" applyFont="1" applyBorder="1" applyAlignment="1">
      <alignment horizontal="center" vertical="center"/>
    </xf>
    <xf numFmtId="0" fontId="56" fillId="0" borderId="77" xfId="0" quotePrefix="1" applyFont="1" applyBorder="1" applyAlignment="1">
      <alignment horizontal="center" vertical="center"/>
    </xf>
    <xf numFmtId="0" fontId="56" fillId="0" borderId="10" xfId="0" applyFont="1" applyBorder="1" applyAlignment="1">
      <alignment horizontal="center" vertical="center"/>
    </xf>
    <xf numFmtId="0" fontId="56" fillId="0" borderId="80" xfId="0" applyFont="1" applyBorder="1" applyAlignment="1">
      <alignment horizontal="center" vertical="center"/>
    </xf>
    <xf numFmtId="0" fontId="56" fillId="0" borderId="74" xfId="0" applyFont="1" applyBorder="1" applyAlignment="1">
      <alignment horizontal="center" vertical="center"/>
    </xf>
    <xf numFmtId="0" fontId="56" fillId="0" borderId="11" xfId="0" applyFont="1" applyBorder="1" applyAlignment="1">
      <alignment horizontal="center" vertical="center"/>
    </xf>
    <xf numFmtId="0" fontId="56" fillId="0" borderId="81" xfId="0" applyFont="1" applyBorder="1" applyAlignment="1">
      <alignment horizontal="center" vertical="center"/>
    </xf>
    <xf numFmtId="0" fontId="56" fillId="0" borderId="77" xfId="0" applyFont="1" applyBorder="1" applyAlignment="1">
      <alignment horizontal="left" vertical="center"/>
    </xf>
    <xf numFmtId="0" fontId="56" fillId="0" borderId="10" xfId="0" applyFont="1" applyBorder="1" applyAlignment="1">
      <alignment horizontal="left" vertical="center"/>
    </xf>
    <xf numFmtId="0" fontId="56" fillId="0" borderId="80" xfId="0" applyFont="1" applyBorder="1" applyAlignment="1">
      <alignment horizontal="left" vertical="center"/>
    </xf>
    <xf numFmtId="0" fontId="56" fillId="0" borderId="74" xfId="0" applyFont="1" applyBorder="1" applyAlignment="1">
      <alignment horizontal="left" vertical="center"/>
    </xf>
    <xf numFmtId="0" fontId="56" fillId="0" borderId="11" xfId="0" applyFont="1" applyBorder="1" applyAlignment="1">
      <alignment horizontal="left" vertical="center"/>
    </xf>
    <xf numFmtId="0" fontId="56" fillId="0" borderId="81" xfId="0" applyFont="1" applyBorder="1" applyAlignment="1">
      <alignment horizontal="left" vertical="center"/>
    </xf>
    <xf numFmtId="0" fontId="56" fillId="0" borderId="74" xfId="0" quotePrefix="1" applyFont="1" applyBorder="1" applyAlignment="1">
      <alignment horizontal="center" vertical="center"/>
    </xf>
    <xf numFmtId="0" fontId="56" fillId="0" borderId="74" xfId="0" applyFont="1" applyBorder="1" applyAlignment="1">
      <alignment horizontal="left" vertical="center" shrinkToFit="1"/>
    </xf>
    <xf numFmtId="0" fontId="56" fillId="0" borderId="11" xfId="0" applyFont="1" applyBorder="1" applyAlignment="1">
      <alignment horizontal="left" vertical="center" shrinkToFit="1"/>
    </xf>
    <xf numFmtId="0" fontId="56" fillId="0" borderId="81" xfId="0" applyFont="1" applyBorder="1" applyAlignment="1">
      <alignment horizontal="left" vertical="center" shrinkToFit="1"/>
    </xf>
    <xf numFmtId="0" fontId="56" fillId="0" borderId="29" xfId="0" applyFont="1" applyBorder="1" applyAlignment="1">
      <alignment horizontal="center" vertical="center"/>
    </xf>
    <xf numFmtId="0" fontId="56" fillId="0" borderId="12" xfId="0" applyFont="1" applyBorder="1" applyAlignment="1">
      <alignment horizontal="center" vertical="center"/>
    </xf>
    <xf numFmtId="0" fontId="56" fillId="0" borderId="82" xfId="0" applyFont="1" applyBorder="1" applyAlignment="1">
      <alignment horizontal="center" vertical="center"/>
    </xf>
    <xf numFmtId="0" fontId="56" fillId="0" borderId="41" xfId="0" quotePrefix="1" applyFont="1" applyBorder="1" applyAlignment="1">
      <alignment horizontal="center" vertical="center"/>
    </xf>
    <xf numFmtId="0" fontId="56" fillId="0" borderId="41" xfId="0" applyFont="1" applyBorder="1" applyAlignment="1">
      <alignment horizontal="center" vertical="center"/>
    </xf>
    <xf numFmtId="0" fontId="56" fillId="0" borderId="49" xfId="0" applyFont="1" applyBorder="1" applyAlignment="1">
      <alignment horizontal="left" vertical="center"/>
    </xf>
    <xf numFmtId="0" fontId="56" fillId="0" borderId="42" xfId="0" applyFont="1" applyBorder="1" applyAlignment="1">
      <alignment horizontal="center" vertical="center"/>
    </xf>
    <xf numFmtId="0" fontId="56" fillId="0" borderId="42" xfId="0" applyFont="1" applyBorder="1" applyAlignment="1">
      <alignment horizontal="left" vertical="center"/>
    </xf>
    <xf numFmtId="0" fontId="56" fillId="0" borderId="83" xfId="0" applyFont="1" applyBorder="1" applyAlignment="1">
      <alignment horizontal="left" vertical="center"/>
    </xf>
    <xf numFmtId="0" fontId="56" fillId="0" borderId="84" xfId="0" applyFont="1" applyBorder="1" applyAlignment="1">
      <alignment horizontal="left" vertical="center" shrinkToFit="1"/>
    </xf>
    <xf numFmtId="0" fontId="56" fillId="0" borderId="85" xfId="0" applyFont="1" applyBorder="1" applyAlignment="1">
      <alignment horizontal="center" vertical="center"/>
    </xf>
    <xf numFmtId="0" fontId="56" fillId="0" borderId="43" xfId="0" applyFont="1" applyBorder="1" applyAlignment="1">
      <alignment horizontal="left" vertical="center"/>
    </xf>
    <xf numFmtId="0" fontId="56" fillId="0" borderId="44" xfId="0" applyFont="1" applyBorder="1" applyAlignment="1">
      <alignment horizontal="left" vertical="center"/>
    </xf>
    <xf numFmtId="0" fontId="56" fillId="0" borderId="75" xfId="0" applyFont="1" applyBorder="1" applyAlignment="1">
      <alignment horizontal="left" vertical="center"/>
    </xf>
    <xf numFmtId="0" fontId="56" fillId="0" borderId="25" xfId="0" applyFont="1" applyBorder="1" applyAlignment="1">
      <alignment horizontal="left" vertical="center"/>
    </xf>
    <xf numFmtId="0" fontId="56" fillId="0" borderId="0" xfId="0" applyFont="1" applyBorder="1" applyAlignment="1">
      <alignment horizontal="left" vertical="center"/>
    </xf>
    <xf numFmtId="0" fontId="56" fillId="0" borderId="24" xfId="0" applyFont="1" applyBorder="1" applyAlignment="1">
      <alignment horizontal="left" vertical="center"/>
    </xf>
    <xf numFmtId="49" fontId="56" fillId="0" borderId="26" xfId="0" applyNumberFormat="1" applyFont="1" applyBorder="1" applyAlignment="1">
      <alignment horizontal="center" vertical="center" wrapText="1"/>
    </xf>
    <xf numFmtId="49" fontId="56" fillId="0" borderId="38" xfId="0" applyNumberFormat="1" applyFont="1" applyBorder="1" applyAlignment="1">
      <alignment horizontal="center" vertical="center" wrapText="1"/>
    </xf>
    <xf numFmtId="49" fontId="56" fillId="0" borderId="25" xfId="0" applyNumberFormat="1" applyFont="1" applyBorder="1" applyAlignment="1">
      <alignment horizontal="center" vertical="center" wrapText="1"/>
    </xf>
    <xf numFmtId="49" fontId="56" fillId="0" borderId="0" xfId="0" applyNumberFormat="1" applyFont="1" applyBorder="1" applyAlignment="1">
      <alignment horizontal="center" vertical="center" wrapText="1"/>
    </xf>
    <xf numFmtId="49" fontId="56" fillId="0" borderId="24" xfId="0" applyNumberFormat="1" applyFont="1" applyBorder="1" applyAlignment="1">
      <alignment horizontal="center" vertical="center" wrapText="1"/>
    </xf>
    <xf numFmtId="49" fontId="56" fillId="0" borderId="28" xfId="0" applyNumberFormat="1" applyFont="1" applyBorder="1" applyAlignment="1">
      <alignment horizontal="center" vertical="center" wrapText="1"/>
    </xf>
    <xf numFmtId="49" fontId="56" fillId="0" borderId="13" xfId="0" applyNumberFormat="1" applyFont="1" applyBorder="1" applyAlignment="1">
      <alignment horizontal="center" vertical="center" wrapText="1"/>
    </xf>
    <xf numFmtId="49" fontId="56" fillId="0" borderId="40" xfId="0" applyNumberFormat="1" applyFont="1" applyBorder="1" applyAlignment="1">
      <alignment horizontal="center" vertical="center" wrapText="1"/>
    </xf>
    <xf numFmtId="0" fontId="56" fillId="0" borderId="86" xfId="0" applyFont="1" applyBorder="1" applyAlignment="1">
      <alignment horizontal="center" vertical="center" wrapText="1"/>
    </xf>
    <xf numFmtId="0" fontId="56" fillId="0" borderId="58" xfId="0" applyFont="1" applyBorder="1" applyAlignment="1">
      <alignment horizontal="center" vertical="center"/>
    </xf>
    <xf numFmtId="0" fontId="56" fillId="0" borderId="59" xfId="0" applyFont="1" applyBorder="1" applyAlignment="1">
      <alignment horizontal="center" vertical="center"/>
    </xf>
    <xf numFmtId="0" fontId="56" fillId="0" borderId="87" xfId="0" applyFont="1" applyBorder="1" applyAlignment="1">
      <alignment horizontal="center" vertical="center"/>
    </xf>
    <xf numFmtId="0" fontId="56" fillId="0" borderId="88" xfId="0" applyFont="1" applyBorder="1" applyAlignment="1">
      <alignment horizontal="center" vertical="center"/>
    </xf>
    <xf numFmtId="0" fontId="56" fillId="0" borderId="45" xfId="0" applyFont="1" applyBorder="1" applyAlignment="1">
      <alignment horizontal="center" vertical="center"/>
    </xf>
    <xf numFmtId="0" fontId="56" fillId="0" borderId="89" xfId="0" applyFont="1" applyBorder="1" applyAlignment="1">
      <alignment horizontal="center" vertical="center"/>
    </xf>
    <xf numFmtId="0" fontId="56" fillId="0" borderId="47" xfId="0" quotePrefix="1" applyFont="1" applyBorder="1" applyAlignment="1">
      <alignment horizontal="center" vertical="center"/>
    </xf>
    <xf numFmtId="0" fontId="56" fillId="0" borderId="47" xfId="0" applyFont="1" applyBorder="1" applyAlignment="1">
      <alignment horizontal="center" vertical="center"/>
    </xf>
    <xf numFmtId="0" fontId="56" fillId="0" borderId="47" xfId="0" applyFont="1" applyBorder="1" applyAlignment="1">
      <alignment horizontal="left" vertical="center"/>
    </xf>
    <xf numFmtId="0" fontId="56" fillId="0" borderId="48" xfId="0" applyFont="1" applyBorder="1" applyAlignment="1">
      <alignment horizontal="left" vertical="center"/>
    </xf>
    <xf numFmtId="49" fontId="56" fillId="0" borderId="23" xfId="0" applyNumberFormat="1" applyFont="1" applyBorder="1" applyAlignment="1">
      <alignment horizontal="center" vertical="center"/>
    </xf>
    <xf numFmtId="0" fontId="56" fillId="0" borderId="51" xfId="0" quotePrefix="1" applyFont="1" applyBorder="1" applyAlignment="1">
      <alignment horizontal="center" vertical="center"/>
    </xf>
    <xf numFmtId="0" fontId="56" fillId="0" borderId="90" xfId="0" quotePrefix="1" applyFont="1" applyBorder="1" applyAlignment="1">
      <alignment horizontal="center" vertical="center"/>
    </xf>
    <xf numFmtId="0" fontId="56" fillId="0" borderId="90" xfId="0" applyFont="1" applyBorder="1" applyAlignment="1">
      <alignment horizontal="center" vertical="center"/>
    </xf>
    <xf numFmtId="0" fontId="56" fillId="0" borderId="90" xfId="0" applyFont="1" applyBorder="1" applyAlignment="1">
      <alignment horizontal="left" vertical="center"/>
    </xf>
    <xf numFmtId="0" fontId="56" fillId="0" borderId="50" xfId="0" applyFont="1" applyBorder="1" applyAlignment="1">
      <alignment horizontal="left" vertical="center"/>
    </xf>
    <xf numFmtId="0" fontId="56" fillId="0" borderId="27" xfId="0" applyFont="1" applyBorder="1" applyAlignment="1">
      <alignment horizontal="left" vertical="center"/>
    </xf>
    <xf numFmtId="0" fontId="56" fillId="0" borderId="91" xfId="0" applyFont="1" applyBorder="1" applyAlignment="1">
      <alignment horizontal="left" vertical="center"/>
    </xf>
    <xf numFmtId="0" fontId="39" fillId="0" borderId="26"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40" xfId="0" applyBorder="1" applyAlignment="1">
      <alignment vertical="center"/>
    </xf>
    <xf numFmtId="0" fontId="39" fillId="0" borderId="38" xfId="0" applyFont="1" applyBorder="1" applyAlignment="1">
      <alignment vertical="center"/>
    </xf>
    <xf numFmtId="0" fontId="39" fillId="0" borderId="39" xfId="0" applyFont="1" applyBorder="1" applyAlignment="1">
      <alignment vertical="center"/>
    </xf>
    <xf numFmtId="0" fontId="39" fillId="0" borderId="28" xfId="0" applyFont="1" applyBorder="1" applyAlignment="1">
      <alignment vertical="center"/>
    </xf>
    <xf numFmtId="0" fontId="39" fillId="0" borderId="13" xfId="0" applyFont="1" applyBorder="1" applyAlignment="1">
      <alignment vertical="center"/>
    </xf>
    <xf numFmtId="0" fontId="39" fillId="0" borderId="40" xfId="0" applyFont="1" applyBorder="1" applyAlignment="1">
      <alignment vertical="center"/>
    </xf>
    <xf numFmtId="0" fontId="25" fillId="0" borderId="26" xfId="0" applyFont="1" applyBorder="1" applyAlignment="1">
      <alignment horizontal="center" vertical="center"/>
    </xf>
    <xf numFmtId="0" fontId="25" fillId="0" borderId="38" xfId="0" applyFont="1" applyBorder="1" applyAlignment="1">
      <alignment horizontal="center" vertical="center"/>
    </xf>
    <xf numFmtId="0" fontId="25" fillId="0" borderId="28" xfId="0" applyFont="1" applyBorder="1" applyAlignment="1">
      <alignment horizontal="center" vertical="center"/>
    </xf>
    <xf numFmtId="0" fontId="25" fillId="0" borderId="13" xfId="0" applyFont="1"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49" fontId="56" fillId="25" borderId="51" xfId="0" applyNumberFormat="1" applyFont="1" applyFill="1" applyBorder="1" applyAlignment="1">
      <alignment horizontal="center" vertical="center"/>
    </xf>
    <xf numFmtId="49" fontId="56" fillId="25" borderId="46" xfId="0" applyNumberFormat="1" applyFont="1" applyFill="1" applyBorder="1" applyAlignment="1">
      <alignment horizontal="center" vertical="center"/>
    </xf>
    <xf numFmtId="0" fontId="56" fillId="25" borderId="51" xfId="0" applyFont="1" applyFill="1" applyBorder="1" applyAlignment="1">
      <alignment horizontal="center" vertical="center"/>
    </xf>
    <xf numFmtId="0" fontId="56" fillId="25" borderId="46" xfId="0" applyFont="1" applyFill="1" applyBorder="1" applyAlignment="1">
      <alignment horizontal="center" vertical="center"/>
    </xf>
    <xf numFmtId="0" fontId="25" fillId="0" borderId="38" xfId="0" applyFont="1" applyBorder="1" applyAlignment="1">
      <alignment vertical="top"/>
    </xf>
    <xf numFmtId="0" fontId="0" fillId="0" borderId="38" xfId="0" applyBorder="1" applyAlignment="1">
      <alignment vertical="top"/>
    </xf>
    <xf numFmtId="0" fontId="0" fillId="0" borderId="0" xfId="0" applyAlignment="1">
      <alignment vertical="top"/>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5" fillId="0" borderId="22" xfId="0" applyFont="1" applyBorder="1" applyAlignment="1">
      <alignment horizontal="center" vertical="center"/>
    </xf>
    <xf numFmtId="0" fontId="25" fillId="0" borderId="26" xfId="0" applyFont="1" applyBorder="1" applyAlignment="1">
      <alignment vertical="center"/>
    </xf>
    <xf numFmtId="0" fontId="0" fillId="0" borderId="25" xfId="0" applyBorder="1" applyAlignment="1">
      <alignment vertical="center"/>
    </xf>
    <xf numFmtId="0" fontId="0" fillId="0" borderId="0" xfId="0" applyAlignment="1">
      <alignment vertical="center"/>
    </xf>
    <xf numFmtId="0" fontId="0" fillId="0" borderId="24" xfId="0" applyBorder="1" applyAlignment="1">
      <alignment vertical="center"/>
    </xf>
    <xf numFmtId="0" fontId="25" fillId="0" borderId="23" xfId="0" applyFont="1" applyBorder="1" applyAlignment="1">
      <alignment horizontal="center" vertical="center"/>
    </xf>
    <xf numFmtId="0" fontId="0" fillId="0" borderId="23" xfId="0" applyBorder="1" applyAlignment="1">
      <alignment horizontal="center" vertical="center"/>
    </xf>
    <xf numFmtId="0" fontId="0" fillId="0" borderId="34" xfId="0" applyBorder="1" applyAlignment="1"/>
    <xf numFmtId="0" fontId="0" fillId="0" borderId="22" xfId="0" applyBorder="1" applyAlignment="1"/>
    <xf numFmtId="0" fontId="49" fillId="0" borderId="33" xfId="0" applyFont="1" applyBorder="1" applyAlignment="1">
      <alignment horizontal="center" vertical="center"/>
    </xf>
    <xf numFmtId="0" fontId="49" fillId="0" borderId="34" xfId="0" applyFont="1" applyBorder="1" applyAlignment="1">
      <alignment horizontal="center" vertical="center"/>
    </xf>
    <xf numFmtId="0" fontId="49" fillId="0" borderId="22" xfId="0" applyFont="1" applyBorder="1" applyAlignment="1">
      <alignment horizontal="center" vertical="center"/>
    </xf>
    <xf numFmtId="0" fontId="0" fillId="0" borderId="33" xfId="0" applyFont="1" applyBorder="1" applyAlignment="1">
      <alignment horizontal="center"/>
    </xf>
    <xf numFmtId="0" fontId="0" fillId="0" borderId="22" xfId="0" applyFont="1" applyBorder="1" applyAlignment="1">
      <alignment horizontal="center"/>
    </xf>
    <xf numFmtId="0" fontId="34" fillId="24" borderId="33" xfId="0" applyFont="1" applyFill="1" applyBorder="1" applyAlignment="1">
      <alignment horizontal="center" vertical="center"/>
    </xf>
    <xf numFmtId="0" fontId="28" fillId="24" borderId="34" xfId="0" applyFont="1" applyFill="1" applyBorder="1" applyAlignment="1">
      <alignment horizontal="center" vertical="center"/>
    </xf>
    <xf numFmtId="0" fontId="28" fillId="24" borderId="22" xfId="0" applyFont="1" applyFill="1" applyBorder="1" applyAlignment="1">
      <alignment horizontal="center" vertical="center"/>
    </xf>
    <xf numFmtId="0" fontId="25" fillId="24" borderId="33" xfId="0" applyFont="1" applyFill="1" applyBorder="1" applyAlignment="1">
      <alignment horizontal="center" vertical="center"/>
    </xf>
    <xf numFmtId="0" fontId="0" fillId="0" borderId="34" xfId="0" applyBorder="1" applyAlignment="1">
      <alignment horizontal="center" vertical="center"/>
    </xf>
    <xf numFmtId="0" fontId="0" fillId="0" borderId="22" xfId="0" applyBorder="1" applyAlignment="1">
      <alignment horizontal="center" vertical="center"/>
    </xf>
    <xf numFmtId="0" fontId="28" fillId="0" borderId="26" xfId="0" applyFont="1" applyFill="1" applyBorder="1" applyAlignment="1">
      <alignment vertical="top" wrapText="1"/>
    </xf>
    <xf numFmtId="0" fontId="28" fillId="0" borderId="38" xfId="0" applyFont="1" applyBorder="1" applyAlignment="1">
      <alignment vertical="top" wrapText="1"/>
    </xf>
    <xf numFmtId="0" fontId="28" fillId="0" borderId="39" xfId="0" applyFont="1" applyBorder="1" applyAlignment="1">
      <alignment vertical="top" wrapText="1"/>
    </xf>
    <xf numFmtId="0" fontId="28" fillId="0" borderId="25" xfId="0" applyFont="1" applyBorder="1" applyAlignment="1">
      <alignment vertical="top" wrapText="1"/>
    </xf>
    <xf numFmtId="0" fontId="28" fillId="0" borderId="0" xfId="0" applyFont="1" applyBorder="1" applyAlignment="1">
      <alignment vertical="top" wrapText="1"/>
    </xf>
    <xf numFmtId="0" fontId="28" fillId="0" borderId="24" xfId="0" applyFont="1" applyBorder="1" applyAlignment="1">
      <alignment vertical="top" wrapText="1"/>
    </xf>
    <xf numFmtId="0" fontId="7" fillId="0" borderId="28" xfId="0" applyFont="1" applyBorder="1" applyAlignment="1">
      <alignment vertical="top" wrapText="1"/>
    </xf>
    <xf numFmtId="0" fontId="7" fillId="0" borderId="13" xfId="0" applyFont="1" applyBorder="1" applyAlignment="1">
      <alignment vertical="top" wrapText="1"/>
    </xf>
    <xf numFmtId="0" fontId="7" fillId="0" borderId="40" xfId="0" applyFont="1" applyBorder="1" applyAlignment="1">
      <alignment vertical="top" wrapText="1"/>
    </xf>
    <xf numFmtId="0" fontId="28" fillId="0" borderId="26" xfId="0" applyFont="1" applyBorder="1" applyAlignment="1">
      <alignment vertical="center"/>
    </xf>
    <xf numFmtId="0" fontId="0" fillId="0" borderId="38" xfId="0" applyBorder="1" applyAlignment="1"/>
    <xf numFmtId="0" fontId="0" fillId="0" borderId="39" xfId="0" applyBorder="1" applyAlignment="1"/>
    <xf numFmtId="0" fontId="28" fillId="0" borderId="25" xfId="0" applyFont="1" applyBorder="1" applyAlignment="1">
      <alignment vertical="center"/>
    </xf>
    <xf numFmtId="0" fontId="0" fillId="0" borderId="0" xfId="0" applyBorder="1" applyAlignment="1"/>
    <xf numFmtId="0" fontId="0" fillId="0" borderId="24" xfId="0" applyBorder="1" applyAlignment="1"/>
    <xf numFmtId="0" fontId="28" fillId="0" borderId="28" xfId="0" applyFont="1" applyBorder="1" applyAlignment="1">
      <alignment vertical="top" wrapText="1"/>
    </xf>
    <xf numFmtId="0" fontId="0" fillId="0" borderId="13" xfId="0" applyBorder="1" applyAlignment="1"/>
    <xf numFmtId="0" fontId="0" fillId="0" borderId="40" xfId="0" applyBorder="1" applyAlignment="1"/>
    <xf numFmtId="0" fontId="25" fillId="0" borderId="33" xfId="0" applyFont="1" applyFill="1" applyBorder="1" applyAlignment="1" applyProtection="1">
      <alignment horizontal="left" vertical="center"/>
      <protection locked="0"/>
    </xf>
    <xf numFmtId="0" fontId="0" fillId="0" borderId="34" xfId="0" applyFill="1" applyBorder="1" applyAlignment="1" applyProtection="1">
      <alignment horizontal="left"/>
      <protection locked="0"/>
    </xf>
    <xf numFmtId="0" fontId="0" fillId="0" borderId="34" xfId="0" applyBorder="1" applyAlignment="1" applyProtection="1">
      <alignment horizontal="left"/>
      <protection locked="0"/>
    </xf>
    <xf numFmtId="0" fontId="28" fillId="0" borderId="52" xfId="0" applyFont="1" applyBorder="1" applyAlignment="1">
      <alignment vertical="center" wrapText="1"/>
    </xf>
    <xf numFmtId="0" fontId="7" fillId="0" borderId="53" xfId="0" applyFont="1" applyBorder="1" applyAlignment="1"/>
    <xf numFmtId="0" fontId="7" fillId="0" borderId="99" xfId="0" applyFont="1" applyBorder="1" applyAlignment="1"/>
    <xf numFmtId="0" fontId="7" fillId="0" borderId="100" xfId="0" applyFont="1" applyBorder="1" applyAlignment="1"/>
    <xf numFmtId="0" fontId="27" fillId="26" borderId="26" xfId="0" applyFont="1" applyFill="1" applyBorder="1" applyAlignment="1">
      <alignment horizontal="center" vertical="center" textRotation="255"/>
    </xf>
    <xf numFmtId="0" fontId="27" fillId="26" borderId="38" xfId="0" applyFont="1" applyFill="1" applyBorder="1" applyAlignment="1">
      <alignment horizontal="center" vertical="center" textRotation="255"/>
    </xf>
    <xf numFmtId="0" fontId="27" fillId="26" borderId="25" xfId="0" applyFont="1" applyFill="1" applyBorder="1" applyAlignment="1">
      <alignment horizontal="center" vertical="center" textRotation="255"/>
    </xf>
    <xf numFmtId="0" fontId="27" fillId="26" borderId="0" xfId="0" applyFont="1" applyFill="1" applyBorder="1" applyAlignment="1">
      <alignment horizontal="center" vertical="center" textRotation="255"/>
    </xf>
    <xf numFmtId="0" fontId="27" fillId="26" borderId="28" xfId="0" applyFont="1" applyFill="1" applyBorder="1" applyAlignment="1">
      <alignment horizontal="center" vertical="center" textRotation="255"/>
    </xf>
    <xf numFmtId="0" fontId="27" fillId="26" borderId="13" xfId="0" applyFont="1" applyFill="1" applyBorder="1" applyAlignment="1">
      <alignment horizontal="center" vertical="center" textRotation="255"/>
    </xf>
    <xf numFmtId="0" fontId="27" fillId="26" borderId="33" xfId="0" applyFont="1" applyFill="1" applyBorder="1" applyAlignment="1">
      <alignment horizontal="center" vertical="center"/>
    </xf>
    <xf numFmtId="0" fontId="27" fillId="26" borderId="34" xfId="0" applyFont="1" applyFill="1" applyBorder="1" applyAlignment="1">
      <alignment horizontal="center" vertical="center"/>
    </xf>
    <xf numFmtId="0" fontId="27" fillId="26" borderId="22" xfId="0" applyFont="1" applyFill="1" applyBorder="1" applyAlignment="1">
      <alignment horizontal="center" vertical="center"/>
    </xf>
    <xf numFmtId="0" fontId="22" fillId="0" borderId="23" xfId="0" applyFont="1" applyFill="1" applyBorder="1" applyAlignment="1" applyProtection="1">
      <alignment horizontal="center" vertical="center"/>
    </xf>
    <xf numFmtId="49" fontId="25" fillId="26" borderId="22" xfId="0" applyNumberFormat="1" applyFont="1" applyFill="1" applyBorder="1" applyAlignment="1" applyProtection="1">
      <alignment horizontal="center" vertical="center" wrapText="1"/>
      <protection locked="0"/>
    </xf>
    <xf numFmtId="49" fontId="22" fillId="0" borderId="35" xfId="0" applyNumberFormat="1" applyFont="1" applyFill="1" applyBorder="1" applyAlignment="1" applyProtection="1">
      <alignment horizontal="center" vertical="center" wrapText="1"/>
      <protection locked="0"/>
    </xf>
    <xf numFmtId="49" fontId="22" fillId="0" borderId="36" xfId="0" applyNumberFormat="1" applyFont="1" applyFill="1" applyBorder="1" applyAlignment="1" applyProtection="1">
      <alignment horizontal="center" vertical="center" wrapText="1"/>
      <protection locked="0"/>
    </xf>
    <xf numFmtId="49" fontId="22" fillId="0" borderId="37" xfId="0" applyNumberFormat="1" applyFont="1" applyFill="1" applyBorder="1" applyAlignment="1" applyProtection="1">
      <alignment horizontal="center" vertical="center" wrapText="1"/>
      <protection locked="0"/>
    </xf>
    <xf numFmtId="49" fontId="22" fillId="0" borderId="101" xfId="0" applyNumberFormat="1" applyFont="1" applyFill="1" applyBorder="1" applyAlignment="1" applyProtection="1">
      <alignment horizontal="center" vertical="center" wrapText="1"/>
      <protection locked="0"/>
    </xf>
    <xf numFmtId="49" fontId="22" fillId="0" borderId="102" xfId="0" applyNumberFormat="1" applyFont="1" applyFill="1" applyBorder="1" applyAlignment="1" applyProtection="1">
      <alignment horizontal="center" vertical="center" wrapText="1"/>
      <protection locked="0"/>
    </xf>
    <xf numFmtId="49" fontId="22" fillId="0" borderId="103" xfId="0" applyNumberFormat="1" applyFont="1" applyFill="1" applyBorder="1" applyAlignment="1" applyProtection="1">
      <alignment horizontal="center" vertical="center" wrapText="1"/>
      <protection locked="0"/>
    </xf>
    <xf numFmtId="0" fontId="25" fillId="26" borderId="34" xfId="0" applyFont="1" applyFill="1" applyBorder="1" applyAlignment="1">
      <alignment horizontal="center" vertical="center"/>
    </xf>
    <xf numFmtId="0" fontId="25" fillId="26" borderId="22" xfId="0" applyFont="1" applyFill="1" applyBorder="1" applyAlignment="1">
      <alignment horizontal="center" vertical="center"/>
    </xf>
    <xf numFmtId="0" fontId="26" fillId="0" borderId="33" xfId="0" applyFont="1" applyBorder="1" applyAlignment="1" applyProtection="1">
      <alignment horizontal="left" vertical="center"/>
      <protection locked="0"/>
    </xf>
    <xf numFmtId="0" fontId="26" fillId="0" borderId="34" xfId="0" applyFont="1" applyBorder="1" applyAlignment="1" applyProtection="1">
      <alignment horizontal="left" vertical="center"/>
      <protection locked="0"/>
    </xf>
    <xf numFmtId="0" fontId="26" fillId="0" borderId="22" xfId="0" applyFont="1" applyBorder="1" applyAlignment="1" applyProtection="1">
      <alignment horizontal="left" vertical="center"/>
      <protection locked="0"/>
    </xf>
    <xf numFmtId="0" fontId="25" fillId="24" borderId="26"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26" fillId="0" borderId="0" xfId="0" applyFont="1" applyFill="1" applyBorder="1" applyAlignment="1" applyProtection="1">
      <alignment horizontal="left" vertical="top" wrapText="1"/>
    </xf>
    <xf numFmtId="0" fontId="26" fillId="0" borderId="24" xfId="0" applyFont="1" applyFill="1" applyBorder="1" applyAlignment="1" applyProtection="1">
      <alignment horizontal="left" vertical="top" wrapText="1"/>
    </xf>
    <xf numFmtId="0" fontId="28" fillId="0" borderId="13" xfId="0" applyFont="1" applyFill="1" applyBorder="1" applyAlignment="1" applyProtection="1">
      <alignment horizontal="left" vertical="top" wrapText="1"/>
    </xf>
    <xf numFmtId="0" fontId="28" fillId="0" borderId="40" xfId="0" applyFont="1" applyFill="1" applyBorder="1" applyAlignment="1" applyProtection="1">
      <alignment horizontal="left" vertical="top" wrapText="1"/>
    </xf>
    <xf numFmtId="0" fontId="57" fillId="0" borderId="13" xfId="0" applyFont="1" applyBorder="1" applyAlignment="1" applyProtection="1">
      <alignment vertical="center"/>
      <protection locked="0"/>
    </xf>
    <xf numFmtId="0" fontId="22" fillId="24" borderId="34" xfId="0" applyFont="1" applyFill="1" applyBorder="1" applyAlignment="1">
      <alignment horizontal="center" vertical="center"/>
    </xf>
    <xf numFmtId="0" fontId="22" fillId="24" borderId="22" xfId="0" applyFont="1" applyFill="1" applyBorder="1" applyAlignment="1">
      <alignment horizontal="center" vertical="center"/>
    </xf>
    <xf numFmtId="0" fontId="25" fillId="24" borderId="33" xfId="0" applyFont="1" applyFill="1" applyBorder="1" applyAlignment="1">
      <alignment vertical="center" textRotation="255" shrinkToFit="1"/>
    </xf>
    <xf numFmtId="0" fontId="0" fillId="24" borderId="22" xfId="0" applyFill="1" applyBorder="1" applyAlignment="1">
      <alignment vertical="center" textRotation="255" shrinkToFit="1"/>
    </xf>
    <xf numFmtId="0" fontId="26" fillId="0" borderId="33"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26" fillId="0" borderId="56"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25" fillId="24" borderId="33" xfId="0" applyFont="1" applyFill="1" applyBorder="1" applyAlignment="1">
      <alignment vertical="center" textRotation="255" wrapText="1"/>
    </xf>
    <xf numFmtId="0" fontId="0" fillId="24" borderId="22" xfId="0" applyFill="1" applyBorder="1" applyAlignment="1">
      <alignment vertical="center" textRotation="255" wrapText="1"/>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26" fillId="0" borderId="38" xfId="0" applyFont="1" applyFill="1" applyBorder="1" applyAlignment="1" applyProtection="1">
      <alignment horizontal="left" vertical="top" wrapText="1"/>
    </xf>
    <xf numFmtId="0" fontId="26" fillId="0" borderId="39" xfId="0" applyFont="1" applyFill="1" applyBorder="1" applyAlignment="1" applyProtection="1">
      <alignment horizontal="left" vertical="top" wrapText="1"/>
    </xf>
    <xf numFmtId="0" fontId="26" fillId="0" borderId="57" xfId="0" applyFont="1" applyBorder="1" applyAlignment="1">
      <alignment horizontal="left" vertical="center" wrapText="1"/>
    </xf>
    <xf numFmtId="0" fontId="7" fillId="0" borderId="58" xfId="0" applyFont="1" applyBorder="1" applyAlignment="1">
      <alignment horizontal="left" vertical="center"/>
    </xf>
    <xf numFmtId="0" fontId="7" fillId="0" borderId="121" xfId="0" applyFont="1" applyBorder="1" applyAlignment="1">
      <alignment horizontal="left" vertical="center"/>
    </xf>
    <xf numFmtId="0" fontId="7" fillId="0" borderId="129" xfId="0" applyFont="1" applyBorder="1" applyAlignment="1">
      <alignment horizontal="left" vertical="center"/>
    </xf>
    <xf numFmtId="0" fontId="7" fillId="0" borderId="123" xfId="0" applyFont="1" applyBorder="1" applyAlignment="1">
      <alignment horizontal="left" vertical="center"/>
    </xf>
    <xf numFmtId="0" fontId="7" fillId="0" borderId="130" xfId="0" applyFont="1" applyBorder="1" applyAlignment="1">
      <alignment horizontal="left" vertical="center"/>
    </xf>
    <xf numFmtId="0" fontId="25" fillId="24" borderId="125" xfId="0" applyFont="1" applyFill="1" applyBorder="1" applyAlignment="1">
      <alignment horizontal="center" vertical="center" wrapText="1"/>
    </xf>
    <xf numFmtId="0" fontId="7" fillId="0" borderId="126" xfId="0" applyFont="1" applyBorder="1" applyAlignment="1">
      <alignment wrapText="1"/>
    </xf>
    <xf numFmtId="0" fontId="7" fillId="0" borderId="127" xfId="0" applyFont="1" applyBorder="1" applyAlignment="1">
      <alignment wrapText="1"/>
    </xf>
    <xf numFmtId="0" fontId="32" fillId="0" borderId="125" xfId="0" applyFont="1" applyBorder="1" applyAlignment="1" applyProtection="1">
      <alignment horizontal="center" vertical="center"/>
      <protection locked="0"/>
    </xf>
    <xf numFmtId="0" fontId="24" fillId="0" borderId="126" xfId="0" applyFont="1" applyBorder="1" applyAlignment="1" applyProtection="1">
      <alignment horizontal="center" vertical="center"/>
      <protection locked="0"/>
    </xf>
    <xf numFmtId="0" fontId="7" fillId="0" borderId="126" xfId="0" applyFont="1" applyBorder="1" applyAlignment="1" applyProtection="1">
      <protection locked="0"/>
    </xf>
    <xf numFmtId="0" fontId="7" fillId="0" borderId="128" xfId="0" applyFont="1" applyBorder="1" applyAlignment="1" applyProtection="1">
      <protection locked="0"/>
    </xf>
    <xf numFmtId="0" fontId="28" fillId="0" borderId="129" xfId="0" applyFont="1" applyBorder="1" applyAlignment="1">
      <alignment vertical="center" wrapText="1"/>
    </xf>
    <xf numFmtId="0" fontId="28" fillId="0" borderId="123" xfId="0" applyFont="1" applyBorder="1" applyAlignment="1">
      <alignment vertical="center"/>
    </xf>
    <xf numFmtId="0" fontId="28" fillId="0" borderId="123" xfId="0" applyFont="1" applyBorder="1" applyAlignment="1"/>
    <xf numFmtId="0" fontId="28" fillId="0" borderId="124" xfId="0" applyFont="1" applyBorder="1" applyAlignment="1"/>
    <xf numFmtId="0" fontId="34" fillId="24" borderId="125" xfId="0" applyFont="1" applyFill="1" applyBorder="1" applyAlignment="1">
      <alignment horizontal="center" vertical="center" wrapText="1"/>
    </xf>
    <xf numFmtId="0" fontId="28" fillId="0" borderId="126" xfId="0" applyFont="1" applyBorder="1" applyAlignment="1"/>
    <xf numFmtId="0" fontId="26" fillId="0" borderId="125" xfId="0" applyNumberFormat="1" applyFont="1" applyFill="1" applyBorder="1" applyAlignment="1" applyProtection="1">
      <alignment horizontal="center" vertical="center" wrapText="1"/>
      <protection locked="0"/>
    </xf>
    <xf numFmtId="0" fontId="26" fillId="0" borderId="126" xfId="0" applyNumberFormat="1" applyFont="1" applyFill="1" applyBorder="1" applyAlignment="1" applyProtection="1">
      <alignment horizontal="center" vertical="center" wrapText="1"/>
      <protection locked="0"/>
    </xf>
    <xf numFmtId="0" fontId="26" fillId="0" borderId="128" xfId="0" applyNumberFormat="1" applyFont="1" applyFill="1" applyBorder="1" applyAlignment="1" applyProtection="1">
      <alignment horizontal="center" vertical="center" wrapText="1"/>
      <protection locked="0"/>
    </xf>
    <xf numFmtId="0" fontId="25" fillId="24" borderId="120" xfId="0" applyFont="1" applyFill="1" applyBorder="1" applyAlignment="1">
      <alignment vertical="center" wrapText="1"/>
    </xf>
    <xf numFmtId="0" fontId="24" fillId="0" borderId="58" xfId="0" applyFont="1" applyBorder="1" applyAlignment="1">
      <alignment vertical="center" wrapText="1"/>
    </xf>
    <xf numFmtId="0" fontId="24" fillId="0" borderId="59" xfId="0" applyFont="1" applyBorder="1" applyAlignment="1">
      <alignment vertical="center" wrapText="1"/>
    </xf>
    <xf numFmtId="0" fontId="24" fillId="0" borderId="122" xfId="0" applyFont="1" applyBorder="1" applyAlignment="1">
      <alignment vertical="center" wrapText="1"/>
    </xf>
    <xf numFmtId="0" fontId="24" fillId="0" borderId="123" xfId="0" applyFont="1" applyBorder="1" applyAlignment="1">
      <alignment vertical="center" wrapText="1"/>
    </xf>
    <xf numFmtId="0" fontId="24" fillId="0" borderId="124" xfId="0" applyFont="1" applyBorder="1" applyAlignment="1">
      <alignment vertical="center" wrapText="1"/>
    </xf>
    <xf numFmtId="0" fontId="25" fillId="24" borderId="62" xfId="0" applyFont="1" applyFill="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62" xfId="0" applyFont="1" applyFill="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28" fillId="0" borderId="66" xfId="0" applyFont="1" applyBorder="1" applyAlignment="1">
      <alignment vertical="center" wrapText="1"/>
    </xf>
    <xf numFmtId="0" fontId="28" fillId="0" borderId="63" xfId="0" applyFont="1" applyBorder="1" applyAlignment="1">
      <alignment vertical="center" wrapText="1"/>
    </xf>
    <xf numFmtId="0" fontId="7" fillId="0" borderId="63" xfId="0" applyFont="1" applyBorder="1" applyAlignment="1">
      <alignment vertical="center"/>
    </xf>
    <xf numFmtId="0" fontId="7" fillId="0" borderId="64" xfId="0" applyFont="1" applyBorder="1" applyAlignment="1">
      <alignment vertical="center"/>
    </xf>
    <xf numFmtId="0" fontId="34" fillId="24" borderId="61" xfId="0" applyFont="1" applyFill="1" applyBorder="1" applyAlignment="1">
      <alignment horizontal="center" vertical="center" wrapText="1"/>
    </xf>
    <xf numFmtId="0" fontId="28" fillId="0" borderId="58" xfId="0" applyFont="1" applyBorder="1" applyAlignment="1">
      <alignment horizontal="center" vertical="center" wrapText="1"/>
    </xf>
    <xf numFmtId="0" fontId="28" fillId="0" borderId="59" xfId="0" applyFont="1" applyBorder="1" applyAlignment="1">
      <alignment horizontal="center" vertical="center" wrapText="1"/>
    </xf>
    <xf numFmtId="0" fontId="26" fillId="0" borderId="62" xfId="0" applyNumberFormat="1" applyFont="1" applyFill="1" applyBorder="1" applyAlignment="1" applyProtection="1">
      <alignment horizontal="center" vertical="center" wrapText="1"/>
      <protection locked="0"/>
    </xf>
    <xf numFmtId="0" fontId="26" fillId="0" borderId="63" xfId="0" applyNumberFormat="1" applyFont="1" applyFill="1" applyBorder="1" applyAlignment="1" applyProtection="1">
      <alignment horizontal="center" vertical="center" wrapText="1"/>
      <protection locked="0"/>
    </xf>
    <xf numFmtId="0" fontId="26" fillId="0" borderId="65" xfId="0" applyNumberFormat="1" applyFont="1" applyFill="1" applyBorder="1" applyAlignment="1" applyProtection="1">
      <alignment horizontal="center" vertical="center" wrapText="1"/>
      <protection locked="0"/>
    </xf>
    <xf numFmtId="0" fontId="26" fillId="0" borderId="56" xfId="0" applyFont="1" applyBorder="1" applyAlignment="1">
      <alignment horizontal="left" vertical="center" wrapText="1"/>
    </xf>
    <xf numFmtId="0" fontId="26" fillId="0" borderId="34" xfId="0" applyFont="1" applyBorder="1" applyAlignment="1">
      <alignment horizontal="left" vertical="center" wrapText="1"/>
    </xf>
    <xf numFmtId="0" fontId="26" fillId="0" borderId="34" xfId="0" applyFont="1" applyBorder="1" applyAlignment="1">
      <alignment horizontal="left"/>
    </xf>
    <xf numFmtId="0" fontId="26" fillId="0" borderId="115" xfId="0" applyFont="1" applyBorder="1" applyAlignment="1">
      <alignment horizontal="left"/>
    </xf>
    <xf numFmtId="0" fontId="31" fillId="0" borderId="116" xfId="0" applyFont="1" applyBorder="1" applyAlignment="1">
      <alignment vertical="center" wrapText="1"/>
    </xf>
    <xf numFmtId="0" fontId="31" fillId="0" borderId="38" xfId="0" applyFont="1" applyBorder="1" applyAlignment="1">
      <alignment wrapText="1"/>
    </xf>
    <xf numFmtId="0" fontId="31" fillId="0" borderId="0" xfId="0" applyFont="1" applyBorder="1" applyAlignment="1">
      <alignment wrapText="1"/>
    </xf>
    <xf numFmtId="0" fontId="31" fillId="0" borderId="117" xfId="0" applyFont="1" applyBorder="1" applyAlignment="1">
      <alignment wrapText="1"/>
    </xf>
    <xf numFmtId="0" fontId="25" fillId="24" borderId="116" xfId="0" applyFont="1" applyFill="1" applyBorder="1" applyAlignment="1">
      <alignment horizontal="center" vertical="center" wrapText="1"/>
    </xf>
    <xf numFmtId="0" fontId="7" fillId="0" borderId="38" xfId="0" applyFont="1" applyBorder="1" applyAlignment="1">
      <alignment wrapText="1"/>
    </xf>
    <xf numFmtId="0" fontId="24" fillId="0" borderId="67" xfId="0" applyFont="1" applyBorder="1" applyAlignment="1" applyProtection="1">
      <alignment horizontal="justify" vertical="center"/>
      <protection locked="0"/>
    </xf>
    <xf numFmtId="0" fontId="24" fillId="0" borderId="68" xfId="0" applyFont="1" applyBorder="1" applyAlignment="1" applyProtection="1">
      <protection locked="0"/>
    </xf>
    <xf numFmtId="0" fontId="0" fillId="0" borderId="68" xfId="0" applyBorder="1" applyAlignment="1" applyProtection="1">
      <protection locked="0"/>
    </xf>
    <xf numFmtId="0" fontId="0" fillId="0" borderId="69" xfId="0" applyBorder="1" applyAlignment="1" applyProtection="1">
      <protection locked="0"/>
    </xf>
    <xf numFmtId="0" fontId="28" fillId="0" borderId="70" xfId="0" applyFont="1" applyBorder="1" applyAlignment="1">
      <alignment vertical="center" wrapText="1"/>
    </xf>
    <xf numFmtId="0" fontId="0" fillId="0" borderId="68" xfId="0" applyBorder="1" applyAlignment="1"/>
    <xf numFmtId="0" fontId="0" fillId="0" borderId="71" xfId="0" applyBorder="1" applyAlignment="1"/>
    <xf numFmtId="0" fontId="25" fillId="24" borderId="26" xfId="0" applyFont="1" applyFill="1" applyBorder="1" applyAlignment="1">
      <alignment horizontal="center" vertical="center" wrapText="1"/>
    </xf>
    <xf numFmtId="0" fontId="7" fillId="0" borderId="38" xfId="0" applyFont="1" applyBorder="1" applyAlignment="1"/>
    <xf numFmtId="0" fontId="7" fillId="0" borderId="39" xfId="0" applyFont="1" applyBorder="1" applyAlignment="1"/>
    <xf numFmtId="0" fontId="32" fillId="0" borderId="67" xfId="0" applyFont="1" applyBorder="1" applyAlignment="1" applyProtection="1">
      <alignment horizontal="center" vertical="center"/>
      <protection locked="0"/>
    </xf>
    <xf numFmtId="0" fontId="32" fillId="0" borderId="68" xfId="0" applyFont="1" applyBorder="1" applyAlignment="1" applyProtection="1">
      <alignment horizontal="center" vertical="center"/>
      <protection locked="0"/>
    </xf>
    <xf numFmtId="0" fontId="32" fillId="0" borderId="71" xfId="0" applyFont="1" applyBorder="1" applyAlignment="1" applyProtection="1">
      <alignment horizontal="center" vertical="center"/>
      <protection locked="0"/>
    </xf>
    <xf numFmtId="0" fontId="25" fillId="24" borderId="38" xfId="0" applyFont="1" applyFill="1" applyBorder="1" applyAlignment="1">
      <alignment horizontal="center" vertical="center"/>
    </xf>
    <xf numFmtId="0" fontId="25" fillId="24" borderId="39" xfId="0" applyFont="1" applyFill="1" applyBorder="1" applyAlignment="1">
      <alignment horizontal="center" vertical="center"/>
    </xf>
    <xf numFmtId="0" fontId="34" fillId="0" borderId="67" xfId="0" applyFont="1" applyBorder="1" applyAlignment="1" applyProtection="1">
      <alignment horizontal="center" vertical="center" wrapText="1"/>
      <protection locked="0"/>
    </xf>
    <xf numFmtId="0" fontId="34" fillId="0" borderId="68" xfId="0" applyFont="1" applyBorder="1" applyAlignment="1" applyProtection="1">
      <alignment wrapText="1"/>
      <protection locked="0"/>
    </xf>
    <xf numFmtId="0" fontId="0" fillId="0" borderId="68" xfId="0" applyBorder="1" applyAlignment="1" applyProtection="1">
      <alignment wrapText="1"/>
      <protection locked="0"/>
    </xf>
    <xf numFmtId="0" fontId="0" fillId="0" borderId="119" xfId="0" applyBorder="1" applyAlignment="1" applyProtection="1">
      <alignment wrapText="1"/>
      <protection locked="0"/>
    </xf>
    <xf numFmtId="0" fontId="25" fillId="24" borderId="114" xfId="0" applyFont="1" applyFill="1" applyBorder="1" applyAlignment="1">
      <alignment horizontal="center" vertical="center" wrapText="1"/>
    </xf>
    <xf numFmtId="0" fontId="25" fillId="0" borderId="34" xfId="0" applyFont="1" applyBorder="1" applyAlignment="1">
      <alignment wrapText="1"/>
    </xf>
    <xf numFmtId="0" fontId="25" fillId="0" borderId="22" xfId="0" applyFont="1" applyBorder="1" applyAlignment="1">
      <alignment wrapText="1"/>
    </xf>
    <xf numFmtId="0" fontId="26" fillId="0" borderId="33" xfId="0" applyFont="1" applyBorder="1" applyAlignment="1" applyProtection="1">
      <alignment horizontal="center" vertical="center" wrapText="1"/>
      <protection locked="0"/>
    </xf>
    <xf numFmtId="0" fontId="26" fillId="0" borderId="34" xfId="0" applyFont="1" applyBorder="1" applyAlignment="1" applyProtection="1">
      <alignment horizontal="center" vertical="center" wrapText="1"/>
      <protection locked="0"/>
    </xf>
    <xf numFmtId="0" fontId="30" fillId="0" borderId="34" xfId="0" applyFont="1" applyBorder="1" applyAlignment="1" applyProtection="1">
      <alignment horizontal="center" vertical="center" wrapText="1"/>
      <protection locked="0"/>
    </xf>
    <xf numFmtId="0" fontId="30" fillId="0" borderId="22" xfId="0" applyFont="1" applyBorder="1" applyAlignment="1" applyProtection="1">
      <alignment horizontal="center" vertical="center" wrapText="1"/>
      <protection locked="0"/>
    </xf>
    <xf numFmtId="0" fontId="25" fillId="24" borderId="33" xfId="0" applyFont="1" applyFill="1" applyBorder="1" applyAlignment="1">
      <alignment horizontal="center" vertical="center" wrapText="1"/>
    </xf>
    <xf numFmtId="0" fontId="25" fillId="0" borderId="34"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33" xfId="0" applyFont="1" applyFill="1" applyBorder="1" applyAlignment="1" applyProtection="1">
      <alignment horizontal="center" vertical="center" wrapText="1"/>
      <protection locked="0"/>
    </xf>
    <xf numFmtId="0" fontId="25" fillId="0" borderId="34" xfId="0" applyFont="1" applyFill="1" applyBorder="1" applyAlignment="1" applyProtection="1">
      <alignment horizontal="center" vertical="center" wrapText="1"/>
      <protection locked="0"/>
    </xf>
    <xf numFmtId="0" fontId="26" fillId="0" borderId="34" xfId="0" applyFont="1" applyBorder="1" applyAlignment="1" applyProtection="1">
      <alignment horizontal="center" vertical="center"/>
      <protection locked="0"/>
    </xf>
    <xf numFmtId="0" fontId="26" fillId="0" borderId="55" xfId="0" applyFont="1" applyBorder="1" applyAlignment="1" applyProtection="1">
      <alignment horizontal="center" vertical="center"/>
      <protection locked="0"/>
    </xf>
    <xf numFmtId="0" fontId="26" fillId="0" borderId="112" xfId="0" applyFont="1" applyFill="1" applyBorder="1" applyAlignment="1" applyProtection="1">
      <alignment horizontal="center" vertical="center"/>
      <protection locked="0"/>
    </xf>
    <xf numFmtId="0" fontId="26" fillId="0" borderId="19" xfId="0" applyFont="1" applyFill="1" applyBorder="1" applyAlignment="1" applyProtection="1">
      <alignment horizontal="center" vertical="center"/>
      <protection locked="0"/>
    </xf>
    <xf numFmtId="0" fontId="28" fillId="0" borderId="136" xfId="0" applyFont="1" applyBorder="1" applyAlignment="1">
      <alignment vertical="center" wrapText="1"/>
    </xf>
    <xf numFmtId="0" fontId="28" fillId="0" borderId="126" xfId="0" applyFont="1" applyBorder="1" applyAlignment="1">
      <alignment vertical="center"/>
    </xf>
    <xf numFmtId="0" fontId="28" fillId="0" borderId="137" xfId="0" applyFont="1" applyBorder="1" applyAlignment="1">
      <alignment vertical="center"/>
    </xf>
    <xf numFmtId="0" fontId="25" fillId="0" borderId="0" xfId="0" applyFont="1" applyBorder="1" applyAlignment="1">
      <alignment horizontal="right" vertical="center"/>
    </xf>
    <xf numFmtId="0" fontId="26" fillId="0" borderId="0" xfId="0" applyFont="1" applyBorder="1" applyAlignment="1">
      <alignment wrapText="1"/>
    </xf>
    <xf numFmtId="0" fontId="0" fillId="0" borderId="0" xfId="0" applyFont="1" applyBorder="1" applyAlignment="1">
      <alignment wrapText="1"/>
    </xf>
    <xf numFmtId="0" fontId="26" fillId="0" borderId="0" xfId="0" applyFont="1" applyBorder="1" applyAlignment="1">
      <alignment horizontal="right" wrapText="1"/>
    </xf>
    <xf numFmtId="0" fontId="26" fillId="0" borderId="19" xfId="0" applyFont="1" applyFill="1" applyBorder="1" applyAlignment="1" applyProtection="1">
      <alignment horizontal="center" vertical="center" wrapText="1"/>
      <protection locked="0"/>
    </xf>
    <xf numFmtId="0" fontId="26" fillId="0" borderId="72" xfId="0" applyFont="1" applyFill="1" applyBorder="1" applyAlignment="1" applyProtection="1">
      <alignment horizontal="center" vertical="center"/>
      <protection locked="0"/>
    </xf>
    <xf numFmtId="0" fontId="26" fillId="26" borderId="33" xfId="0" applyFont="1" applyFill="1" applyBorder="1" applyAlignment="1" applyProtection="1">
      <alignment horizontal="center" vertical="center"/>
      <protection locked="0"/>
    </xf>
    <xf numFmtId="0" fontId="26" fillId="26" borderId="34" xfId="0" applyFont="1" applyFill="1" applyBorder="1" applyAlignment="1" applyProtection="1">
      <alignment horizontal="center" vertical="center"/>
      <protection locked="0"/>
    </xf>
    <xf numFmtId="0" fontId="26" fillId="26" borderId="22" xfId="0" applyFont="1"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55" xfId="0" applyFill="1" applyBorder="1" applyAlignment="1" applyProtection="1">
      <alignment horizontal="center" vertical="center"/>
      <protection locked="0"/>
    </xf>
    <xf numFmtId="0" fontId="25" fillId="0" borderId="72" xfId="0" applyFont="1" applyBorder="1" applyAlignment="1">
      <alignment horizontal="center" vertical="center"/>
    </xf>
    <xf numFmtId="0" fontId="0" fillId="0" borderId="113" xfId="0" applyBorder="1" applyAlignment="1"/>
    <xf numFmtId="0" fontId="34" fillId="26" borderId="107" xfId="0" applyFont="1" applyFill="1" applyBorder="1" applyAlignment="1" applyProtection="1">
      <alignment horizontal="center" vertical="center"/>
      <protection locked="0"/>
    </xf>
    <xf numFmtId="0" fontId="34" fillId="26" borderId="108" xfId="0" applyFont="1" applyFill="1" applyBorder="1" applyAlignment="1" applyProtection="1">
      <alignment horizontal="center" vertical="center"/>
      <protection locked="0"/>
    </xf>
    <xf numFmtId="0" fontId="34" fillId="26" borderId="108" xfId="0" applyFont="1" applyFill="1" applyBorder="1" applyAlignment="1" applyProtection="1">
      <alignment horizontal="center" vertical="center" shrinkToFit="1"/>
      <protection locked="0"/>
    </xf>
    <xf numFmtId="0" fontId="28" fillId="26" borderId="109" xfId="0" applyFont="1" applyFill="1" applyBorder="1" applyAlignment="1" applyProtection="1">
      <alignment horizontal="center" vertical="center" shrinkToFit="1"/>
      <protection locked="0"/>
    </xf>
    <xf numFmtId="0" fontId="28" fillId="26" borderId="108" xfId="0" applyFont="1" applyFill="1" applyBorder="1" applyAlignment="1" applyProtection="1">
      <alignment horizontal="center" vertical="center" shrinkToFit="1"/>
      <protection locked="0"/>
    </xf>
    <xf numFmtId="0" fontId="28" fillId="26" borderId="110" xfId="0" applyFont="1" applyFill="1" applyBorder="1" applyAlignment="1" applyProtection="1">
      <alignment horizontal="center" vertical="center" shrinkToFit="1"/>
      <protection locked="0"/>
    </xf>
    <xf numFmtId="0" fontId="28" fillId="0" borderId="108" xfId="0" applyFont="1" applyFill="1" applyBorder="1" applyAlignment="1" applyProtection="1">
      <alignment horizontal="center" vertical="center"/>
      <protection locked="0"/>
    </xf>
    <xf numFmtId="0" fontId="28" fillId="0" borderId="111" xfId="0" applyFont="1" applyFill="1" applyBorder="1" applyAlignment="1" applyProtection="1">
      <alignment horizontal="center" vertical="center"/>
      <protection locked="0"/>
    </xf>
    <xf numFmtId="0" fontId="32" fillId="0" borderId="11" xfId="0" applyFont="1" applyBorder="1" applyAlignment="1" applyProtection="1">
      <alignment horizontal="right" vertical="center"/>
      <protection locked="0"/>
    </xf>
    <xf numFmtId="49" fontId="32" fillId="0" borderId="11" xfId="0" applyNumberFormat="1" applyFont="1" applyFill="1" applyBorder="1" applyAlignment="1" applyProtection="1">
      <alignment horizontal="left" vertical="center"/>
      <protection locked="0"/>
    </xf>
    <xf numFmtId="0" fontId="25" fillId="0" borderId="11" xfId="0" applyFont="1" applyBorder="1" applyAlignment="1">
      <alignment vertical="center"/>
    </xf>
    <xf numFmtId="0" fontId="0" fillId="0" borderId="11" xfId="0" applyBorder="1" applyAlignment="1">
      <alignment vertical="center"/>
    </xf>
    <xf numFmtId="0" fontId="0" fillId="0" borderId="73" xfId="0" applyBorder="1" applyAlignment="1">
      <alignment vertical="center"/>
    </xf>
    <xf numFmtId="0" fontId="25" fillId="0" borderId="74" xfId="0" applyFont="1" applyBorder="1" applyAlignment="1" applyProtection="1">
      <alignment horizontal="right" vertical="center"/>
      <protection locked="0"/>
    </xf>
    <xf numFmtId="0" fontId="26" fillId="0" borderId="11" xfId="0" applyFont="1" applyBorder="1" applyAlignment="1" applyProtection="1">
      <alignment horizontal="right" vertical="center"/>
      <protection locked="0"/>
    </xf>
    <xf numFmtId="0" fontId="26" fillId="0" borderId="11" xfId="0" applyFont="1" applyBorder="1" applyAlignment="1" applyProtection="1">
      <alignment vertical="center"/>
      <protection locked="0"/>
    </xf>
    <xf numFmtId="0" fontId="26" fillId="0" borderId="11" xfId="0" applyFont="1" applyBorder="1" applyAlignment="1">
      <alignment vertical="center"/>
    </xf>
    <xf numFmtId="0" fontId="25" fillId="0" borderId="11" xfId="0" applyFont="1" applyBorder="1" applyAlignment="1">
      <alignment horizontal="center" vertical="center"/>
    </xf>
    <xf numFmtId="0" fontId="28" fillId="0" borderId="44" xfId="0" applyFont="1" applyFill="1" applyBorder="1" applyAlignment="1">
      <alignment vertical="top" wrapText="1"/>
    </xf>
    <xf numFmtId="0" fontId="28" fillId="0" borderId="44" xfId="0" applyFont="1" applyBorder="1" applyAlignment="1">
      <alignment vertical="top" wrapText="1"/>
    </xf>
    <xf numFmtId="0" fontId="28" fillId="0" borderId="44" xfId="0" applyFont="1" applyBorder="1" applyAlignment="1">
      <alignment vertical="top"/>
    </xf>
    <xf numFmtId="0" fontId="28" fillId="0" borderId="133" xfId="0" applyFont="1" applyBorder="1" applyAlignment="1">
      <alignment vertical="top"/>
    </xf>
    <xf numFmtId="0" fontId="28" fillId="0" borderId="0" xfId="0" applyFont="1" applyBorder="1" applyAlignment="1">
      <alignment vertical="top"/>
    </xf>
    <xf numFmtId="0" fontId="28" fillId="0" borderId="117" xfId="0" applyFont="1" applyBorder="1" applyAlignment="1">
      <alignment vertical="top"/>
    </xf>
    <xf numFmtId="0" fontId="28" fillId="0" borderId="13" xfId="0" applyFont="1" applyBorder="1" applyAlignment="1">
      <alignment vertical="top" wrapText="1"/>
    </xf>
    <xf numFmtId="0" fontId="28" fillId="0" borderId="13" xfId="0" applyFont="1" applyBorder="1" applyAlignment="1">
      <alignment vertical="top"/>
    </xf>
    <xf numFmtId="0" fontId="28" fillId="0" borderId="132" xfId="0" applyFont="1" applyBorder="1" applyAlignment="1">
      <alignment vertical="top"/>
    </xf>
    <xf numFmtId="0" fontId="32" fillId="0" borderId="12" xfId="0" applyFont="1" applyBorder="1" applyAlignment="1" applyProtection="1">
      <alignment horizontal="right" vertical="center"/>
      <protection locked="0"/>
    </xf>
    <xf numFmtId="49" fontId="32" fillId="0" borderId="12" xfId="0" applyNumberFormat="1" applyFont="1" applyFill="1" applyBorder="1" applyAlignment="1" applyProtection="1">
      <alignment horizontal="left" vertical="center"/>
      <protection locked="0"/>
    </xf>
    <xf numFmtId="0" fontId="25" fillId="0" borderId="12" xfId="0" applyFont="1" applyBorder="1" applyAlignment="1">
      <alignment vertical="center"/>
    </xf>
    <xf numFmtId="0" fontId="0" fillId="0" borderId="12" xfId="0" applyBorder="1" applyAlignment="1">
      <alignment vertical="center"/>
    </xf>
    <xf numFmtId="0" fontId="0" fillId="0" borderId="135" xfId="0" applyBorder="1" applyAlignment="1">
      <alignment vertical="center"/>
    </xf>
    <xf numFmtId="0" fontId="25" fillId="0" borderId="38" xfId="0" applyFont="1" applyBorder="1" applyAlignment="1">
      <alignment horizontal="right"/>
    </xf>
    <xf numFmtId="0" fontId="0" fillId="0" borderId="113" xfId="0" applyBorder="1" applyAlignment="1">
      <alignment horizontal="right"/>
    </xf>
    <xf numFmtId="0" fontId="0" fillId="0" borderId="0" xfId="0" applyBorder="1" applyAlignment="1">
      <alignment horizontal="right"/>
    </xf>
    <xf numFmtId="0" fontId="0" fillId="0" borderId="117" xfId="0" applyBorder="1" applyAlignment="1">
      <alignment horizontal="right"/>
    </xf>
    <xf numFmtId="0" fontId="0" fillId="0" borderId="38" xfId="0" applyBorder="1" applyAlignment="1">
      <alignment horizontal="right"/>
    </xf>
    <xf numFmtId="176" fontId="25" fillId="0" borderId="38" xfId="0" applyNumberFormat="1" applyFont="1" applyBorder="1" applyAlignment="1" applyProtection="1">
      <alignment horizontal="right"/>
    </xf>
    <xf numFmtId="176" fontId="0" fillId="0" borderId="38" xfId="0" applyNumberFormat="1" applyBorder="1" applyAlignment="1" applyProtection="1">
      <alignment horizontal="right"/>
    </xf>
    <xf numFmtId="176" fontId="0" fillId="0" borderId="27" xfId="0" applyNumberFormat="1" applyBorder="1" applyAlignment="1" applyProtection="1">
      <alignment horizontal="right"/>
    </xf>
    <xf numFmtId="49" fontId="32" fillId="0" borderId="10" xfId="0" applyNumberFormat="1" applyFont="1" applyFill="1" applyBorder="1" applyAlignment="1" applyProtection="1">
      <alignment horizontal="left" vertical="center"/>
      <protection locked="0"/>
    </xf>
    <xf numFmtId="0" fontId="25" fillId="0" borderId="77" xfId="0" applyFont="1" applyBorder="1" applyAlignment="1" applyProtection="1">
      <alignment horizontal="right" vertical="center"/>
      <protection locked="0"/>
    </xf>
    <xf numFmtId="0" fontId="26" fillId="0" borderId="10" xfId="0" applyFont="1" applyBorder="1" applyAlignment="1" applyProtection="1">
      <alignment horizontal="right" vertical="center"/>
      <protection locked="0"/>
    </xf>
    <xf numFmtId="0" fontId="26" fillId="0" borderId="10" xfId="0" applyFont="1" applyBorder="1" applyAlignment="1" applyProtection="1">
      <alignment vertical="center"/>
      <protection locked="0"/>
    </xf>
    <xf numFmtId="0" fontId="25" fillId="0" borderId="10" xfId="0" applyFont="1" applyBorder="1" applyAlignment="1">
      <alignment vertical="center"/>
    </xf>
    <xf numFmtId="0" fontId="26" fillId="0" borderId="10" xfId="0" applyFont="1" applyBorder="1" applyAlignment="1">
      <alignment vertical="center"/>
    </xf>
    <xf numFmtId="9" fontId="25" fillId="24" borderId="116" xfId="28" applyFont="1" applyFill="1" applyBorder="1" applyAlignment="1">
      <alignment horizontal="center" vertical="center" wrapText="1"/>
    </xf>
    <xf numFmtId="9" fontId="25" fillId="24" borderId="38" xfId="28" applyFont="1" applyFill="1" applyBorder="1" applyAlignment="1">
      <alignment horizontal="center" vertical="center" wrapText="1"/>
    </xf>
    <xf numFmtId="9" fontId="25" fillId="24" borderId="39" xfId="28" applyFont="1" applyFill="1" applyBorder="1" applyAlignment="1">
      <alignment horizontal="center" vertical="center" wrapText="1"/>
    </xf>
    <xf numFmtId="9" fontId="25" fillId="24" borderId="131" xfId="28" applyFont="1" applyFill="1" applyBorder="1" applyAlignment="1">
      <alignment horizontal="center" vertical="center" wrapText="1"/>
    </xf>
    <xf numFmtId="9" fontId="25" fillId="24" borderId="13" xfId="28" applyFont="1" applyFill="1" applyBorder="1" applyAlignment="1">
      <alignment horizontal="center" vertical="center" wrapText="1"/>
    </xf>
    <xf numFmtId="9" fontId="25" fillId="24" borderId="40" xfId="28" applyFont="1" applyFill="1" applyBorder="1" applyAlignment="1">
      <alignment horizontal="center" vertical="center" wrapText="1"/>
    </xf>
    <xf numFmtId="0" fontId="33" fillId="0" borderId="26" xfId="0" applyFont="1" applyBorder="1" applyAlignment="1" applyProtection="1">
      <alignment horizontal="left" vertical="top" wrapText="1"/>
      <protection locked="0"/>
    </xf>
    <xf numFmtId="0" fontId="33" fillId="0" borderId="38" xfId="0" applyFont="1" applyBorder="1" applyAlignment="1" applyProtection="1">
      <alignment horizontal="left" vertical="top" wrapText="1"/>
      <protection locked="0"/>
    </xf>
    <xf numFmtId="0" fontId="33" fillId="0" borderId="113" xfId="0" applyFont="1" applyBorder="1" applyAlignment="1" applyProtection="1">
      <alignment horizontal="left" vertical="top" wrapText="1"/>
      <protection locked="0"/>
    </xf>
    <xf numFmtId="0" fontId="25" fillId="0" borderId="28" xfId="0" applyFont="1" applyFill="1" applyBorder="1" applyAlignment="1" applyProtection="1">
      <alignment vertical="center" wrapText="1"/>
      <protection locked="0"/>
    </xf>
    <xf numFmtId="0" fontId="0" fillId="0" borderId="13" xfId="0" applyFill="1" applyBorder="1" applyAlignment="1" applyProtection="1">
      <protection locked="0"/>
    </xf>
    <xf numFmtId="0" fontId="0" fillId="0" borderId="132" xfId="0" applyFill="1" applyBorder="1" applyAlignment="1" applyProtection="1">
      <protection locked="0"/>
    </xf>
    <xf numFmtId="0" fontId="32" fillId="0" borderId="10" xfId="0" applyFont="1" applyBorder="1" applyAlignment="1" applyProtection="1">
      <alignment horizontal="right" vertical="center"/>
      <protection locked="0"/>
    </xf>
    <xf numFmtId="0" fontId="25" fillId="0" borderId="10" xfId="0" applyFont="1" applyBorder="1" applyAlignment="1">
      <alignment horizontal="center" vertical="center"/>
    </xf>
    <xf numFmtId="0" fontId="25" fillId="24" borderId="116" xfId="42" applyFont="1" applyFill="1" applyBorder="1" applyAlignment="1">
      <alignment vertical="center" wrapText="1"/>
    </xf>
    <xf numFmtId="0" fontId="25" fillId="24" borderId="38" xfId="42" applyFont="1" applyFill="1" applyBorder="1" applyAlignment="1">
      <alignment vertical="center" wrapText="1"/>
    </xf>
    <xf numFmtId="0" fontId="25" fillId="24" borderId="39" xfId="42" applyFont="1" applyFill="1" applyBorder="1" applyAlignment="1">
      <alignment vertical="center" wrapText="1"/>
    </xf>
    <xf numFmtId="0" fontId="25" fillId="24" borderId="118" xfId="42" applyFont="1" applyFill="1" applyBorder="1" applyAlignment="1">
      <alignment vertical="center" wrapText="1"/>
    </xf>
    <xf numFmtId="0" fontId="25" fillId="24" borderId="0" xfId="42" applyFont="1" applyFill="1" applyBorder="1" applyAlignment="1">
      <alignment vertical="center" wrapText="1"/>
    </xf>
    <xf numFmtId="0" fontId="25" fillId="24" borderId="24" xfId="42" applyFont="1" applyFill="1" applyBorder="1" applyAlignment="1">
      <alignment vertical="center" wrapText="1"/>
    </xf>
    <xf numFmtId="0" fontId="25" fillId="24" borderId="131" xfId="42" applyFont="1" applyFill="1" applyBorder="1" applyAlignment="1">
      <alignment vertical="center" wrapText="1"/>
    </xf>
    <xf numFmtId="0" fontId="25" fillId="24" borderId="13" xfId="42" applyFont="1" applyFill="1" applyBorder="1" applyAlignment="1">
      <alignment vertical="center" wrapText="1"/>
    </xf>
    <xf numFmtId="0" fontId="25" fillId="24" borderId="40" xfId="42" applyFont="1" applyFill="1" applyBorder="1" applyAlignment="1">
      <alignment vertical="center" wrapText="1"/>
    </xf>
    <xf numFmtId="0" fontId="25" fillId="0" borderId="12" xfId="0" applyFont="1" applyBorder="1" applyAlignment="1">
      <alignment horizontal="center" vertical="center"/>
    </xf>
    <xf numFmtId="0" fontId="25" fillId="0" borderId="29" xfId="0" applyFont="1" applyBorder="1" applyAlignment="1" applyProtection="1">
      <alignment horizontal="right" vertical="center"/>
      <protection locked="0"/>
    </xf>
    <xf numFmtId="0" fontId="26" fillId="0" borderId="12" xfId="0" applyFont="1" applyBorder="1" applyAlignment="1" applyProtection="1">
      <alignment horizontal="right" vertical="center"/>
      <protection locked="0"/>
    </xf>
    <xf numFmtId="0" fontId="26" fillId="0" borderId="12" xfId="0" applyFont="1" applyBorder="1" applyAlignment="1" applyProtection="1">
      <alignment vertical="center"/>
      <protection locked="0"/>
    </xf>
    <xf numFmtId="0" fontId="26" fillId="0" borderId="12" xfId="0" applyFont="1" applyBorder="1" applyAlignment="1">
      <alignment vertical="center"/>
    </xf>
    <xf numFmtId="176" fontId="25" fillId="0" borderId="72" xfId="0" applyNumberFormat="1" applyFont="1" applyBorder="1" applyAlignment="1" applyProtection="1">
      <alignment horizontal="right"/>
    </xf>
    <xf numFmtId="176" fontId="0" fillId="0" borderId="76" xfId="0" applyNumberFormat="1" applyBorder="1" applyAlignment="1" applyProtection="1">
      <alignment horizontal="right"/>
    </xf>
    <xf numFmtId="0" fontId="0" fillId="0" borderId="10" xfId="0" applyBorder="1" applyAlignment="1">
      <alignment vertical="center"/>
    </xf>
    <xf numFmtId="0" fontId="0" fillId="0" borderId="134" xfId="0" applyBorder="1" applyAlignment="1">
      <alignment vertical="center"/>
    </xf>
    <xf numFmtId="0" fontId="58" fillId="24" borderId="38" xfId="0" applyFont="1" applyFill="1" applyBorder="1" applyAlignment="1">
      <alignment horizontal="center" vertical="center"/>
    </xf>
    <xf numFmtId="0" fontId="0" fillId="0" borderId="113" xfId="0" applyBorder="1" applyAlignment="1">
      <alignment horizontal="center" vertical="center"/>
    </xf>
    <xf numFmtId="0" fontId="25" fillId="24" borderId="114" xfId="42" applyFont="1" applyFill="1" applyBorder="1" applyAlignment="1">
      <alignment horizontal="center" vertical="center"/>
    </xf>
    <xf numFmtId="0" fontId="25" fillId="24" borderId="34" xfId="42" applyFont="1" applyFill="1" applyBorder="1" applyAlignment="1">
      <alignment horizontal="center" vertical="center"/>
    </xf>
    <xf numFmtId="0" fontId="25" fillId="24" borderId="22" xfId="42" applyFont="1" applyFill="1" applyBorder="1" applyAlignment="1">
      <alignment horizontal="center" vertical="center"/>
    </xf>
    <xf numFmtId="0" fontId="28" fillId="27" borderId="33" xfId="0" applyFont="1" applyFill="1" applyBorder="1" applyAlignment="1" applyProtection="1">
      <alignment horizontal="center" vertical="center" wrapText="1"/>
      <protection locked="0"/>
    </xf>
    <xf numFmtId="0" fontId="28" fillId="27" borderId="34" xfId="0" applyFont="1" applyFill="1" applyBorder="1" applyAlignment="1" applyProtection="1">
      <alignment horizontal="center" vertical="center" wrapText="1"/>
      <protection locked="0"/>
    </xf>
    <xf numFmtId="0" fontId="26" fillId="0" borderId="115" xfId="0" applyFont="1" applyBorder="1" applyAlignment="1" applyProtection="1">
      <alignment horizontal="center" vertical="center" wrapText="1"/>
      <protection locked="0"/>
    </xf>
    <xf numFmtId="0" fontId="29" fillId="0" borderId="34" xfId="0" applyFont="1" applyBorder="1" applyAlignment="1" applyProtection="1">
      <alignment horizontal="right" vertical="center"/>
      <protection locked="0"/>
    </xf>
    <xf numFmtId="0" fontId="0" fillId="0" borderId="34" xfId="0" applyBorder="1" applyAlignment="1" applyProtection="1">
      <protection locked="0"/>
    </xf>
    <xf numFmtId="0" fontId="0" fillId="0" borderId="55" xfId="0" applyBorder="1" applyAlignment="1" applyProtection="1">
      <protection locked="0"/>
    </xf>
    <xf numFmtId="0" fontId="25" fillId="0" borderId="31" xfId="0" applyFont="1" applyBorder="1" applyAlignment="1">
      <alignment horizontal="center" vertical="center"/>
    </xf>
    <xf numFmtId="0" fontId="29" fillId="0" borderId="56" xfId="0" applyFont="1" applyBorder="1" applyAlignment="1" applyProtection="1">
      <alignment horizontal="right" vertical="center"/>
      <protection locked="0"/>
    </xf>
    <xf numFmtId="0" fontId="28" fillId="0" borderId="56" xfId="0" applyFont="1" applyBorder="1" applyAlignment="1">
      <alignment vertical="center"/>
    </xf>
    <xf numFmtId="0" fontId="0" fillId="0" borderId="115" xfId="0" applyBorder="1" applyAlignment="1"/>
    <xf numFmtId="0" fontId="58" fillId="24" borderId="114" xfId="42" applyFont="1" applyFill="1" applyBorder="1" applyAlignment="1">
      <alignment horizontal="center" vertical="center" wrapText="1"/>
    </xf>
    <xf numFmtId="0" fontId="58" fillId="24" borderId="34" xfId="42" applyFont="1" applyFill="1" applyBorder="1" applyAlignment="1">
      <alignment horizontal="center" vertical="center"/>
    </xf>
    <xf numFmtId="0" fontId="25" fillId="0" borderId="33" xfId="0" applyFont="1" applyBorder="1" applyAlignment="1" applyProtection="1">
      <alignment horizontal="left" vertical="center"/>
      <protection locked="0"/>
    </xf>
    <xf numFmtId="0" fontId="0" fillId="0" borderId="34" xfId="0" applyFont="1" applyBorder="1" applyProtection="1">
      <protection locked="0"/>
    </xf>
    <xf numFmtId="0" fontId="0" fillId="0" borderId="115" xfId="0" applyFont="1" applyBorder="1" applyProtection="1">
      <protection locked="0"/>
    </xf>
    <xf numFmtId="0" fontId="58" fillId="24" borderId="114" xfId="42" applyFont="1" applyFill="1" applyBorder="1" applyAlignment="1">
      <alignment horizontal="center" vertical="center"/>
    </xf>
    <xf numFmtId="0" fontId="58" fillId="24" borderId="22" xfId="42" applyFont="1" applyFill="1" applyBorder="1" applyAlignment="1">
      <alignment horizontal="center" vertical="center"/>
    </xf>
    <xf numFmtId="0" fontId="29" fillId="0" borderId="33" xfId="0" applyFont="1" applyBorder="1" applyAlignment="1" applyProtection="1">
      <alignment horizontal="right" vertical="center"/>
      <protection locked="0"/>
    </xf>
    <xf numFmtId="0" fontId="25" fillId="0" borderId="56" xfId="0" applyFont="1" applyBorder="1" applyAlignment="1">
      <alignment horizontal="center" vertical="center"/>
    </xf>
    <xf numFmtId="0" fontId="0" fillId="0" borderId="55" xfId="0" applyBorder="1" applyAlignment="1"/>
    <xf numFmtId="0" fontId="26" fillId="0" borderId="22" xfId="0" applyFont="1" applyBorder="1" applyAlignment="1" applyProtection="1">
      <alignment horizontal="center"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15" xfId="0" applyFont="1" applyBorder="1" applyAlignment="1" applyProtection="1">
      <alignment horizontal="left" vertical="center" wrapText="1"/>
      <protection locked="0"/>
    </xf>
    <xf numFmtId="0" fontId="34" fillId="24" borderId="25" xfId="0" applyFont="1" applyFill="1" applyBorder="1" applyAlignment="1">
      <alignment horizontal="center" vertical="center"/>
    </xf>
    <xf numFmtId="0" fontId="34" fillId="24" borderId="0" xfId="0" applyFont="1" applyFill="1" applyBorder="1" applyAlignment="1">
      <alignment horizontal="center" vertical="center"/>
    </xf>
    <xf numFmtId="0" fontId="34" fillId="24" borderId="24" xfId="0" applyFont="1" applyFill="1" applyBorder="1" applyAlignment="1">
      <alignment horizontal="center" vertical="center"/>
    </xf>
    <xf numFmtId="0" fontId="23" fillId="0" borderId="15" xfId="0" applyFont="1" applyBorder="1" applyAlignment="1">
      <alignment horizontal="center" vertical="center"/>
    </xf>
    <xf numFmtId="0" fontId="0" fillId="0" borderId="16" xfId="0" applyBorder="1" applyAlignment="1">
      <alignment horizontal="center" vertical="center"/>
    </xf>
    <xf numFmtId="0" fontId="23" fillId="0" borderId="16" xfId="0" applyFont="1" applyBorder="1" applyAlignment="1">
      <alignment horizontal="center" vertical="center"/>
    </xf>
    <xf numFmtId="0" fontId="23" fillId="0" borderId="16"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32" fillId="0" borderId="108" xfId="0" applyFont="1" applyBorder="1" applyAlignment="1" applyProtection="1">
      <alignment vertical="center"/>
    </xf>
    <xf numFmtId="0" fontId="32" fillId="0" borderId="108" xfId="0" applyFont="1" applyBorder="1" applyAlignment="1" applyProtection="1">
      <alignment horizontal="center" vertical="center"/>
      <protection locked="0"/>
    </xf>
    <xf numFmtId="0" fontId="32" fillId="0" borderId="111" xfId="0" applyFont="1" applyBorder="1" applyAlignment="1" applyProtection="1">
      <alignment vertical="center"/>
    </xf>
    <xf numFmtId="0" fontId="25" fillId="24" borderId="131" xfId="0" applyFont="1" applyFill="1" applyBorder="1" applyAlignment="1">
      <alignment horizontal="center" vertical="center"/>
    </xf>
    <xf numFmtId="0" fontId="0" fillId="24" borderId="13" xfId="0" applyFill="1" applyBorder="1" applyAlignment="1"/>
    <xf numFmtId="0" fontId="28" fillId="0" borderId="78" xfId="0" applyFont="1" applyBorder="1" applyAlignment="1">
      <alignment vertical="center" wrapText="1"/>
    </xf>
    <xf numFmtId="0" fontId="28" fillId="0" borderId="0" xfId="0" applyFont="1" applyBorder="1" applyAlignment="1">
      <alignment vertical="center" wrapText="1"/>
    </xf>
    <xf numFmtId="0" fontId="28" fillId="0" borderId="24" xfId="0" applyFont="1" applyBorder="1" applyAlignment="1">
      <alignment vertical="center" wrapText="1"/>
    </xf>
    <xf numFmtId="0" fontId="28" fillId="0" borderId="60" xfId="0" applyFont="1" applyBorder="1" applyAlignment="1">
      <alignment vertical="center" wrapText="1"/>
    </xf>
    <xf numFmtId="0" fontId="28" fillId="0" borderId="13" xfId="0" applyFont="1" applyBorder="1" applyAlignment="1">
      <alignment vertical="center" wrapText="1"/>
    </xf>
    <xf numFmtId="0" fontId="28" fillId="0" borderId="40" xfId="0" applyFont="1" applyBorder="1" applyAlignment="1">
      <alignment vertical="center" wrapText="1"/>
    </xf>
    <xf numFmtId="0" fontId="25" fillId="24" borderId="25" xfId="0" applyFont="1" applyFill="1" applyBorder="1" applyAlignment="1">
      <alignment horizontal="center" vertical="center"/>
    </xf>
    <xf numFmtId="0" fontId="25" fillId="24" borderId="0" xfId="0" applyFont="1" applyFill="1" applyBorder="1" applyAlignment="1">
      <alignment horizontal="center" vertical="center"/>
    </xf>
    <xf numFmtId="0" fontId="25" fillId="24" borderId="24" xfId="0" applyFont="1" applyFill="1" applyBorder="1" applyAlignment="1">
      <alignment horizontal="center" vertical="center"/>
    </xf>
    <xf numFmtId="0" fontId="23" fillId="0" borderId="123" xfId="0" quotePrefix="1" applyFont="1" applyBorder="1" applyAlignment="1">
      <alignment vertical="center"/>
    </xf>
    <xf numFmtId="0" fontId="0" fillId="0" borderId="123" xfId="0" applyBorder="1" applyAlignment="1">
      <alignment vertical="center"/>
    </xf>
    <xf numFmtId="0" fontId="24" fillId="24" borderId="107" xfId="0" applyFont="1" applyFill="1" applyBorder="1" applyAlignment="1">
      <alignment horizontal="center" vertical="center"/>
    </xf>
    <xf numFmtId="0" fontId="24" fillId="24" borderId="108" xfId="0" applyFont="1" applyFill="1" applyBorder="1" applyAlignment="1">
      <alignment horizontal="center" vertical="center"/>
    </xf>
    <xf numFmtId="0" fontId="24" fillId="24" borderId="110" xfId="0" applyFont="1" applyFill="1" applyBorder="1" applyAlignment="1">
      <alignment horizontal="center" vertical="center"/>
    </xf>
    <xf numFmtId="0" fontId="32" fillId="0" borderId="109" xfId="0" applyFont="1" applyBorder="1" applyAlignment="1" applyProtection="1">
      <alignment horizontal="center" vertical="center"/>
      <protection locked="0"/>
    </xf>
    <xf numFmtId="0" fontId="0" fillId="0" borderId="31" xfId="0" applyBorder="1" applyAlignment="1">
      <alignment horizontal="center" vertical="center"/>
    </xf>
    <xf numFmtId="0" fontId="23" fillId="0" borderId="31" xfId="0" applyFont="1" applyBorder="1" applyAlignment="1">
      <alignment horizontal="center" vertical="center"/>
    </xf>
    <xf numFmtId="0" fontId="23" fillId="0" borderId="31"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28" fillId="0" borderId="72" xfId="0" applyFont="1" applyBorder="1" applyAlignment="1">
      <alignment vertical="center" wrapText="1"/>
    </xf>
    <xf numFmtId="0" fontId="28" fillId="0" borderId="38" xfId="0" applyFont="1" applyBorder="1" applyAlignment="1">
      <alignment vertical="center" wrapText="1"/>
    </xf>
    <xf numFmtId="0" fontId="28" fillId="0" borderId="113" xfId="0" applyFont="1" applyBorder="1" applyAlignment="1">
      <alignment vertical="center"/>
    </xf>
    <xf numFmtId="0" fontId="28" fillId="0" borderId="117" xfId="0" applyFont="1" applyBorder="1" applyAlignment="1">
      <alignment vertical="center"/>
    </xf>
    <xf numFmtId="0" fontId="28" fillId="0" borderId="132" xfId="0" applyFont="1" applyBorder="1" applyAlignment="1">
      <alignment vertical="center"/>
    </xf>
    <xf numFmtId="0" fontId="25" fillId="0" borderId="116" xfId="0" applyFont="1" applyBorder="1" applyAlignment="1" applyProtection="1">
      <alignment horizontal="center" vertical="center" wrapText="1"/>
      <protection locked="0"/>
    </xf>
    <xf numFmtId="0" fontId="25" fillId="0" borderId="38" xfId="0" applyFont="1" applyBorder="1" applyAlignment="1" applyProtection="1">
      <alignment horizontal="center" vertical="center" wrapText="1"/>
      <protection locked="0"/>
    </xf>
    <xf numFmtId="0" fontId="25" fillId="0" borderId="21" xfId="0" applyFont="1" applyBorder="1" applyAlignment="1" applyProtection="1">
      <alignment horizontal="center" vertical="center" wrapText="1"/>
      <protection locked="0"/>
    </xf>
    <xf numFmtId="0" fontId="25" fillId="0" borderId="131" xfId="0" applyFont="1" applyBorder="1" applyAlignment="1" applyProtection="1">
      <alignment horizontal="center" vertical="center" wrapText="1"/>
      <protection locked="0"/>
    </xf>
    <xf numFmtId="0" fontId="25" fillId="0" borderId="13" xfId="0"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26" fillId="0" borderId="26" xfId="0" applyFont="1" applyBorder="1" applyAlignment="1" applyProtection="1">
      <alignment horizontal="center" vertical="center"/>
      <protection locked="0"/>
    </xf>
    <xf numFmtId="0" fontId="0" fillId="0" borderId="38" xfId="0" applyFont="1" applyBorder="1" applyAlignment="1" applyProtection="1">
      <protection locked="0"/>
    </xf>
    <xf numFmtId="0" fontId="0" fillId="0" borderId="28" xfId="0" applyFont="1" applyBorder="1" applyAlignment="1" applyProtection="1">
      <protection locked="0"/>
    </xf>
    <xf numFmtId="0" fontId="0" fillId="0" borderId="13" xfId="0" applyFont="1" applyBorder="1" applyAlignment="1" applyProtection="1">
      <protection locked="0"/>
    </xf>
    <xf numFmtId="0" fontId="25" fillId="0" borderId="72" xfId="0" applyFont="1" applyBorder="1" applyAlignment="1">
      <alignment horizontal="center" vertical="center" wrapText="1"/>
    </xf>
    <xf numFmtId="0" fontId="0" fillId="0" borderId="21" xfId="0" applyBorder="1" applyAlignment="1">
      <alignment vertical="center"/>
    </xf>
    <xf numFmtId="0" fontId="0" fillId="0" borderId="60" xfId="0" applyBorder="1" applyAlignment="1">
      <alignment vertical="center"/>
    </xf>
    <xf numFmtId="0" fontId="0" fillId="0" borderId="14" xfId="0" applyBorder="1" applyAlignment="1">
      <alignment vertical="center"/>
    </xf>
    <xf numFmtId="0" fontId="25" fillId="24" borderId="28" xfId="0" applyFont="1" applyFill="1" applyBorder="1" applyAlignment="1">
      <alignment horizontal="center" vertical="center"/>
    </xf>
    <xf numFmtId="0" fontId="25" fillId="24" borderId="13" xfId="0" applyFont="1" applyFill="1" applyBorder="1" applyAlignment="1">
      <alignment horizontal="center" vertical="center"/>
    </xf>
    <xf numFmtId="0" fontId="25" fillId="24" borderId="40" xfId="0" applyFont="1" applyFill="1" applyBorder="1" applyAlignment="1">
      <alignment horizontal="center" vertical="center"/>
    </xf>
    <xf numFmtId="0" fontId="25" fillId="0" borderId="114" xfId="0" applyFont="1" applyBorder="1" applyAlignment="1" applyProtection="1">
      <alignment horizontal="left"/>
      <protection locked="0"/>
    </xf>
    <xf numFmtId="0" fontId="25" fillId="0" borderId="34" xfId="0" applyFont="1" applyBorder="1" applyAlignment="1" applyProtection="1">
      <alignment horizontal="left"/>
      <protection locked="0"/>
    </xf>
    <xf numFmtId="0" fontId="25" fillId="0" borderId="115" xfId="0" applyFont="1" applyBorder="1" applyAlignment="1" applyProtection="1">
      <alignment horizontal="left"/>
      <protection locked="0"/>
    </xf>
    <xf numFmtId="0" fontId="34" fillId="24" borderId="118" xfId="0" applyFont="1" applyFill="1" applyBorder="1" applyAlignment="1">
      <alignment horizontal="center" vertical="center"/>
    </xf>
    <xf numFmtId="0" fontId="0" fillId="0" borderId="60" xfId="0" applyBorder="1" applyAlignment="1" applyProtection="1">
      <alignment horizontal="center" vertical="center"/>
      <protection locked="0"/>
    </xf>
    <xf numFmtId="0" fontId="28" fillId="0" borderId="117" xfId="0" applyFont="1" applyBorder="1" applyAlignment="1">
      <alignment vertical="center" wrapText="1"/>
    </xf>
    <xf numFmtId="0" fontId="28" fillId="0" borderId="132" xfId="0" applyFont="1" applyBorder="1" applyAlignment="1">
      <alignment vertical="center" wrapText="1"/>
    </xf>
    <xf numFmtId="0" fontId="25" fillId="24" borderId="118" xfId="0" applyFont="1" applyFill="1" applyBorder="1" applyAlignment="1">
      <alignment horizontal="center" vertical="center"/>
    </xf>
    <xf numFmtId="0" fontId="0" fillId="0" borderId="39" xfId="0" applyFont="1" applyBorder="1" applyAlignment="1" applyProtection="1">
      <protection locked="0"/>
    </xf>
    <xf numFmtId="0" fontId="0" fillId="0" borderId="40" xfId="0" applyFont="1" applyBorder="1" applyAlignment="1" applyProtection="1">
      <protection locked="0"/>
    </xf>
    <xf numFmtId="0" fontId="0" fillId="0" borderId="17" xfId="0" applyBorder="1" applyAlignment="1" applyProtection="1">
      <alignment horizontal="center" vertical="center"/>
      <protection locked="0"/>
    </xf>
    <xf numFmtId="0" fontId="60" fillId="28" borderId="26" xfId="0" applyFont="1" applyFill="1" applyBorder="1" applyAlignment="1">
      <alignment horizontal="center" vertical="center" wrapText="1"/>
    </xf>
    <xf numFmtId="0" fontId="61" fillId="28" borderId="38" xfId="0" applyFont="1" applyFill="1" applyBorder="1" applyAlignment="1">
      <alignment horizontal="center" vertical="center"/>
    </xf>
    <xf numFmtId="0" fontId="61" fillId="28" borderId="39" xfId="0" applyFont="1" applyFill="1" applyBorder="1" applyAlignment="1">
      <alignment horizontal="center" vertical="center"/>
    </xf>
    <xf numFmtId="0" fontId="59" fillId="28" borderId="93" xfId="0" applyFont="1" applyFill="1" applyBorder="1" applyAlignment="1">
      <alignment horizontal="center" vertical="center"/>
    </xf>
    <xf numFmtId="0" fontId="59" fillId="28" borderId="94" xfId="0" applyFont="1" applyFill="1" applyBorder="1" applyAlignment="1">
      <alignment horizontal="center" vertical="center"/>
    </xf>
    <xf numFmtId="0" fontId="59" fillId="28" borderId="95" xfId="0" applyFont="1" applyFill="1" applyBorder="1" applyAlignment="1">
      <alignment horizontal="center" vertical="center"/>
    </xf>
    <xf numFmtId="0" fontId="59" fillId="28" borderId="28" xfId="0" applyFont="1" applyFill="1" applyBorder="1" applyAlignment="1">
      <alignment horizontal="center" vertical="center"/>
    </xf>
    <xf numFmtId="0" fontId="59" fillId="28" borderId="13" xfId="0" applyFont="1" applyFill="1" applyBorder="1" applyAlignment="1">
      <alignment horizontal="center" vertical="center"/>
    </xf>
    <xf numFmtId="0" fontId="59" fillId="28" borderId="40" xfId="0" applyFont="1" applyFill="1" applyBorder="1" applyAlignment="1">
      <alignment horizontal="center" vertical="center"/>
    </xf>
    <xf numFmtId="0" fontId="0" fillId="0" borderId="23" xfId="0" applyFont="1" applyFill="1" applyBorder="1" applyAlignment="1">
      <alignment horizontal="center" vertical="center"/>
    </xf>
    <xf numFmtId="0" fontId="22" fillId="0" borderId="23" xfId="0" applyFont="1" applyFill="1" applyBorder="1" applyAlignment="1">
      <alignment horizontal="center" vertical="center"/>
    </xf>
    <xf numFmtId="0" fontId="28" fillId="0" borderId="13" xfId="0" applyFont="1" applyFill="1" applyBorder="1" applyAlignment="1" applyProtection="1">
      <alignment horizontal="left" vertical="top" wrapText="1"/>
      <protection locked="0"/>
    </xf>
    <xf numFmtId="0" fontId="28" fillId="0" borderId="40" xfId="0" applyFont="1" applyFill="1" applyBorder="1" applyAlignment="1" applyProtection="1">
      <alignment horizontal="left" vertical="top" wrapText="1"/>
      <protection locked="0"/>
    </xf>
    <xf numFmtId="0" fontId="7" fillId="0" borderId="54" xfId="0" applyFont="1" applyBorder="1" applyAlignment="1"/>
    <xf numFmtId="49" fontId="22" fillId="0" borderId="34" xfId="0" applyNumberFormat="1" applyFont="1" applyFill="1" applyBorder="1" applyAlignment="1" applyProtection="1">
      <alignment horizontal="center" vertical="center" wrapText="1"/>
      <protection locked="0"/>
    </xf>
    <xf numFmtId="49" fontId="22" fillId="0" borderId="22" xfId="0" applyNumberFormat="1" applyFont="1" applyFill="1" applyBorder="1" applyAlignment="1" applyProtection="1">
      <alignment horizontal="center" vertical="center" wrapText="1"/>
      <protection locked="0"/>
    </xf>
    <xf numFmtId="0" fontId="26" fillId="0" borderId="0" xfId="0" applyFont="1" applyFill="1" applyBorder="1" applyAlignment="1" applyProtection="1">
      <alignment horizontal="left" vertical="top" wrapText="1"/>
      <protection locked="0"/>
    </xf>
    <xf numFmtId="0" fontId="26" fillId="0" borderId="24" xfId="0" applyFont="1" applyFill="1" applyBorder="1" applyAlignment="1" applyProtection="1">
      <alignment horizontal="left" vertical="top" wrapText="1"/>
      <protection locked="0"/>
    </xf>
    <xf numFmtId="0" fontId="26" fillId="0" borderId="38" xfId="0" applyFont="1" applyFill="1" applyBorder="1" applyAlignment="1" applyProtection="1">
      <alignment horizontal="left" vertical="top" wrapText="1"/>
      <protection locked="0"/>
    </xf>
    <xf numFmtId="0" fontId="26" fillId="0" borderId="39" xfId="0" applyFont="1" applyFill="1" applyBorder="1" applyAlignment="1" applyProtection="1">
      <alignment horizontal="left" vertical="top" wrapText="1"/>
      <protection locked="0"/>
    </xf>
    <xf numFmtId="0" fontId="7" fillId="0" borderId="59" xfId="0" applyFont="1" applyBorder="1" applyAlignment="1">
      <alignment horizontal="left" vertical="center"/>
    </xf>
    <xf numFmtId="0" fontId="7" fillId="0" borderId="60" xfId="0" applyFont="1" applyBorder="1" applyAlignment="1">
      <alignment horizontal="left" vertical="center"/>
    </xf>
    <xf numFmtId="0" fontId="7" fillId="0" borderId="13" xfId="0" applyFont="1" applyBorder="1" applyAlignment="1">
      <alignment horizontal="left" vertical="center"/>
    </xf>
    <xf numFmtId="0" fontId="7" fillId="0" borderId="40" xfId="0" applyFont="1" applyBorder="1" applyAlignment="1">
      <alignment horizontal="left" vertical="center"/>
    </xf>
    <xf numFmtId="0" fontId="7" fillId="0" borderId="34" xfId="0" applyFont="1" applyBorder="1" applyAlignment="1">
      <alignment wrapText="1"/>
    </xf>
    <xf numFmtId="0" fontId="7" fillId="0" borderId="22" xfId="0" applyFont="1" applyBorder="1" applyAlignment="1">
      <alignment wrapText="1"/>
    </xf>
    <xf numFmtId="0" fontId="32" fillId="0" borderId="33" xfId="0" applyFont="1" applyBorder="1" applyAlignment="1" applyProtection="1">
      <alignment horizontal="center" vertical="center"/>
      <protection locked="0"/>
    </xf>
    <xf numFmtId="0" fontId="24" fillId="0" borderId="34" xfId="0" applyFont="1" applyBorder="1" applyAlignment="1" applyProtection="1">
      <alignment horizontal="center" vertical="center"/>
      <protection locked="0"/>
    </xf>
    <xf numFmtId="0" fontId="7" fillId="0" borderId="34" xfId="0" applyFont="1" applyBorder="1" applyAlignment="1" applyProtection="1">
      <protection locked="0"/>
    </xf>
    <xf numFmtId="0" fontId="7" fillId="0" borderId="55" xfId="0" applyFont="1" applyBorder="1" applyAlignment="1" applyProtection="1">
      <protection locked="0"/>
    </xf>
    <xf numFmtId="0" fontId="28" fillId="0" borderId="13" xfId="0" applyFont="1" applyBorder="1" applyAlignment="1">
      <alignment vertical="center"/>
    </xf>
    <xf numFmtId="0" fontId="28" fillId="0" borderId="13" xfId="0" applyFont="1" applyBorder="1" applyAlignment="1"/>
    <xf numFmtId="0" fontId="28" fillId="0" borderId="40" xfId="0" applyFont="1" applyBorder="1" applyAlignment="1"/>
    <xf numFmtId="0" fontId="34" fillId="24" borderId="33" xfId="0" applyFont="1" applyFill="1" applyBorder="1" applyAlignment="1">
      <alignment horizontal="center" vertical="center" wrapText="1"/>
    </xf>
    <xf numFmtId="0" fontId="28" fillId="0" borderId="34" xfId="0" applyFont="1" applyBorder="1" applyAlignment="1"/>
    <xf numFmtId="0" fontId="26" fillId="0" borderId="33" xfId="0" applyNumberFormat="1" applyFont="1" applyFill="1" applyBorder="1" applyAlignment="1" applyProtection="1">
      <alignment horizontal="center" vertical="center" wrapText="1"/>
      <protection locked="0"/>
    </xf>
    <xf numFmtId="0" fontId="26" fillId="0" borderId="34" xfId="0" applyNumberFormat="1" applyFont="1" applyFill="1" applyBorder="1" applyAlignment="1" applyProtection="1">
      <alignment horizontal="center" vertical="center" wrapText="1"/>
      <protection locked="0"/>
    </xf>
    <xf numFmtId="0" fontId="26" fillId="0" borderId="55" xfId="0" applyNumberFormat="1" applyFont="1" applyFill="1" applyBorder="1" applyAlignment="1" applyProtection="1">
      <alignment horizontal="center" vertical="center" wrapText="1"/>
      <protection locked="0"/>
    </xf>
    <xf numFmtId="0" fontId="25" fillId="24" borderId="61" xfId="0" applyFont="1" applyFill="1" applyBorder="1" applyAlignment="1">
      <alignment vertical="center" wrapText="1"/>
    </xf>
    <xf numFmtId="0" fontId="24" fillId="0" borderId="28" xfId="0" applyFont="1" applyBorder="1" applyAlignment="1">
      <alignment vertical="center" wrapText="1"/>
    </xf>
    <xf numFmtId="0" fontId="24" fillId="0" borderId="13" xfId="0" applyFont="1" applyBorder="1" applyAlignment="1">
      <alignment vertical="center" wrapText="1"/>
    </xf>
    <xf numFmtId="0" fontId="24" fillId="0" borderId="40" xfId="0" applyFont="1" applyBorder="1" applyAlignment="1">
      <alignment vertical="center" wrapText="1"/>
    </xf>
    <xf numFmtId="0" fontId="31" fillId="0" borderId="26" xfId="0" applyFont="1" applyBorder="1" applyAlignment="1">
      <alignment vertical="center" wrapText="1"/>
    </xf>
    <xf numFmtId="0" fontId="31" fillId="0" borderId="24" xfId="0" applyFont="1" applyBorder="1" applyAlignment="1">
      <alignment wrapText="1"/>
    </xf>
    <xf numFmtId="0" fontId="0" fillId="0" borderId="71" xfId="0" applyBorder="1" applyAlignment="1" applyProtection="1">
      <alignment wrapText="1"/>
      <protection locked="0"/>
    </xf>
    <xf numFmtId="0" fontId="0" fillId="0" borderId="34" xfId="0" applyFill="1" applyBorder="1" applyAlignment="1">
      <alignment horizontal="center" vertical="center"/>
    </xf>
    <xf numFmtId="0" fontId="0" fillId="0" borderId="55" xfId="0" applyFill="1" applyBorder="1" applyAlignment="1">
      <alignment horizontal="center" vertical="center"/>
    </xf>
    <xf numFmtId="0" fontId="26" fillId="0" borderId="22" xfId="0" applyFont="1" applyBorder="1" applyAlignment="1">
      <alignment horizontal="left"/>
    </xf>
    <xf numFmtId="0" fontId="34" fillId="26" borderId="33" xfId="0" applyFont="1" applyFill="1" applyBorder="1" applyAlignment="1" applyProtection="1">
      <alignment horizontal="center" vertical="center"/>
      <protection locked="0"/>
    </xf>
    <xf numFmtId="0" fontId="34" fillId="26" borderId="34" xfId="0" applyFont="1" applyFill="1" applyBorder="1" applyAlignment="1" applyProtection="1">
      <alignment horizontal="center" vertical="center"/>
      <protection locked="0"/>
    </xf>
    <xf numFmtId="0" fontId="34" fillId="26" borderId="34" xfId="0" applyFont="1" applyFill="1" applyBorder="1" applyAlignment="1" applyProtection="1">
      <alignment horizontal="center" vertical="center" shrinkToFit="1"/>
      <protection locked="0"/>
    </xf>
    <xf numFmtId="0" fontId="28" fillId="26" borderId="33" xfId="0" applyFont="1" applyFill="1" applyBorder="1" applyAlignment="1" applyProtection="1">
      <alignment horizontal="center" vertical="center" shrinkToFit="1"/>
      <protection locked="0"/>
    </xf>
    <xf numFmtId="0" fontId="28" fillId="26" borderId="34" xfId="0" applyFont="1" applyFill="1" applyBorder="1" applyAlignment="1" applyProtection="1">
      <alignment horizontal="center" vertical="center" shrinkToFit="1"/>
      <protection locked="0"/>
    </xf>
    <xf numFmtId="0" fontId="28" fillId="26" borderId="22" xfId="0" applyFont="1" applyFill="1" applyBorder="1" applyAlignment="1" applyProtection="1">
      <alignment horizontal="center" vertical="center" shrinkToFit="1"/>
      <protection locked="0"/>
    </xf>
    <xf numFmtId="0" fontId="28" fillId="0" borderId="34" xfId="0" applyFont="1" applyFill="1" applyBorder="1" applyAlignment="1">
      <alignment horizontal="center" vertical="center"/>
    </xf>
    <xf numFmtId="0" fontId="28" fillId="0" borderId="22" xfId="0" applyFont="1" applyFill="1" applyBorder="1" applyAlignment="1">
      <alignment horizontal="center" vertical="center"/>
    </xf>
    <xf numFmtId="0" fontId="26" fillId="0" borderId="18" xfId="0" applyFont="1" applyFill="1" applyBorder="1" applyAlignment="1" applyProtection="1">
      <alignment horizontal="center" vertical="center"/>
      <protection locked="0"/>
    </xf>
    <xf numFmtId="0" fontId="25" fillId="0" borderId="38" xfId="0" applyFont="1" applyBorder="1" applyAlignment="1">
      <alignment horizontal="right" vertical="center"/>
    </xf>
    <xf numFmtId="0" fontId="26" fillId="0" borderId="13" xfId="0" applyFont="1" applyBorder="1" applyAlignment="1">
      <alignment wrapText="1"/>
    </xf>
    <xf numFmtId="0" fontId="0" fillId="0" borderId="13" xfId="0" applyFont="1" applyBorder="1" applyAlignment="1">
      <alignment wrapText="1"/>
    </xf>
    <xf numFmtId="0" fontId="26" fillId="0" borderId="13" xfId="0" applyFont="1" applyBorder="1" applyAlignment="1">
      <alignment horizontal="right" wrapText="1"/>
    </xf>
    <xf numFmtId="0" fontId="25" fillId="24" borderId="26" xfId="42" applyFont="1" applyFill="1" applyBorder="1" applyAlignment="1">
      <alignment vertical="center" wrapText="1"/>
    </xf>
    <xf numFmtId="0" fontId="25" fillId="24" borderId="25" xfId="42" applyFont="1" applyFill="1" applyBorder="1" applyAlignment="1">
      <alignment vertical="center" wrapText="1"/>
    </xf>
    <xf numFmtId="0" fontId="28" fillId="0" borderId="33" xfId="0" applyFont="1" applyBorder="1" applyAlignment="1">
      <alignment vertical="center" wrapText="1"/>
    </xf>
    <xf numFmtId="0" fontId="28" fillId="0" borderId="34" xfId="0" applyFont="1" applyBorder="1" applyAlignment="1">
      <alignment vertical="center"/>
    </xf>
    <xf numFmtId="0" fontId="28" fillId="0" borderId="22" xfId="0" applyFont="1" applyBorder="1" applyAlignment="1">
      <alignment vertical="center"/>
    </xf>
    <xf numFmtId="0" fontId="0" fillId="0" borderId="0" xfId="0" applyAlignment="1">
      <alignment horizontal="right"/>
    </xf>
    <xf numFmtId="0" fontId="28" fillId="0" borderId="75" xfId="0" applyFont="1" applyBorder="1" applyAlignment="1">
      <alignment vertical="top"/>
    </xf>
    <xf numFmtId="0" fontId="28" fillId="0" borderId="24" xfId="0" applyFont="1" applyBorder="1" applyAlignment="1">
      <alignment vertical="top"/>
    </xf>
    <xf numFmtId="0" fontId="25" fillId="0" borderId="27" xfId="0" applyFont="1" applyBorder="1" applyAlignment="1">
      <alignment vertical="center"/>
    </xf>
    <xf numFmtId="0" fontId="0" fillId="0" borderId="27" xfId="0" applyBorder="1" applyAlignment="1">
      <alignment vertical="center"/>
    </xf>
    <xf numFmtId="0" fontId="0" fillId="0" borderId="92" xfId="0" applyBorder="1" applyAlignment="1">
      <alignment vertical="center"/>
    </xf>
    <xf numFmtId="0" fontId="58" fillId="24" borderId="0" xfId="0" applyFont="1" applyFill="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25" fillId="0" borderId="27" xfId="0" applyFont="1" applyBorder="1" applyAlignment="1">
      <alignment horizontal="center" vertical="center"/>
    </xf>
    <xf numFmtId="0" fontId="32" fillId="0" borderId="27" xfId="0" applyFont="1" applyBorder="1" applyAlignment="1" applyProtection="1">
      <alignment horizontal="right" vertical="center"/>
      <protection locked="0"/>
    </xf>
    <xf numFmtId="0" fontId="25" fillId="0" borderId="50" xfId="0" applyFont="1" applyBorder="1" applyAlignment="1" applyProtection="1">
      <alignment horizontal="right" vertical="center"/>
      <protection locked="0"/>
    </xf>
    <xf numFmtId="0" fontId="26" fillId="0" borderId="27" xfId="0" applyFont="1" applyBorder="1" applyAlignment="1" applyProtection="1">
      <alignment horizontal="right" vertical="center"/>
      <protection locked="0"/>
    </xf>
    <xf numFmtId="0" fontId="26" fillId="0" borderId="27" xfId="0" applyFont="1" applyBorder="1" applyAlignment="1" applyProtection="1">
      <alignment vertical="center"/>
      <protection locked="0"/>
    </xf>
    <xf numFmtId="0" fontId="26" fillId="0" borderId="27" xfId="0" applyFont="1" applyBorder="1" applyAlignment="1">
      <alignment vertical="center"/>
    </xf>
    <xf numFmtId="0" fontId="0" fillId="0" borderId="39" xfId="0" applyBorder="1" applyAlignment="1">
      <alignment horizontal="right"/>
    </xf>
    <xf numFmtId="0" fontId="0" fillId="0" borderId="24" xfId="0" applyBorder="1" applyAlignment="1">
      <alignment horizontal="right"/>
    </xf>
    <xf numFmtId="0" fontId="25" fillId="24" borderId="33" xfId="42" applyFont="1" applyFill="1" applyBorder="1" applyAlignment="1">
      <alignment horizontal="center" vertical="center"/>
    </xf>
    <xf numFmtId="0" fontId="26" fillId="0" borderId="33" xfId="0" applyFont="1" applyBorder="1" applyAlignment="1" applyProtection="1">
      <alignment horizontal="center" vertical="center" wrapText="1"/>
    </xf>
    <xf numFmtId="0" fontId="26" fillId="0" borderId="34" xfId="0" applyFont="1" applyBorder="1" applyAlignment="1" applyProtection="1">
      <alignment horizontal="center" vertical="center" wrapText="1"/>
    </xf>
    <xf numFmtId="0" fontId="26" fillId="0" borderId="22" xfId="0" applyFont="1" applyBorder="1" applyAlignment="1" applyProtection="1">
      <alignment horizontal="center" vertical="center" wrapText="1"/>
    </xf>
    <xf numFmtId="9" fontId="25" fillId="24" borderId="26" xfId="28" applyFont="1" applyFill="1" applyBorder="1" applyAlignment="1">
      <alignment horizontal="center" vertical="center" wrapText="1"/>
    </xf>
    <xf numFmtId="9" fontId="25" fillId="24" borderId="28" xfId="28" applyFont="1" applyFill="1" applyBorder="1" applyAlignment="1">
      <alignment horizontal="center" vertical="center" wrapText="1"/>
    </xf>
    <xf numFmtId="0" fontId="33" fillId="0" borderId="39" xfId="0" applyFont="1" applyBorder="1" applyAlignment="1" applyProtection="1">
      <alignment horizontal="left" vertical="top" wrapText="1"/>
      <protection locked="0"/>
    </xf>
    <xf numFmtId="0" fontId="25" fillId="0" borderId="28" xfId="0" applyFont="1" applyFill="1" applyBorder="1" applyAlignment="1">
      <alignment vertical="center" wrapText="1"/>
    </xf>
    <xf numFmtId="0" fontId="0" fillId="0" borderId="13" xfId="0" applyFill="1" applyBorder="1" applyAlignment="1"/>
    <xf numFmtId="0" fontId="0" fillId="0" borderId="40" xfId="0" applyFill="1" applyBorder="1" applyAlignment="1"/>
    <xf numFmtId="0" fontId="58" fillId="24" borderId="33" xfId="42" applyFont="1" applyFill="1" applyBorder="1" applyAlignment="1">
      <alignment horizontal="center" vertical="center" wrapText="1"/>
    </xf>
    <xf numFmtId="0" fontId="0" fillId="0" borderId="22" xfId="0" applyFont="1" applyBorder="1" applyProtection="1">
      <protection locked="0"/>
    </xf>
    <xf numFmtId="0" fontId="58" fillId="24" borderId="33" xfId="42" applyFont="1" applyFill="1" applyBorder="1" applyAlignment="1">
      <alignment horizontal="center" vertical="center"/>
    </xf>
    <xf numFmtId="0" fontId="25" fillId="0" borderId="33" xfId="0" applyFont="1" applyBorder="1" applyAlignment="1" applyProtection="1">
      <alignment horizontal="left"/>
      <protection locked="0"/>
    </xf>
    <xf numFmtId="0" fontId="25" fillId="0" borderId="22" xfId="0" applyFont="1" applyBorder="1" applyAlignment="1" applyProtection="1">
      <alignment horizontal="left"/>
      <protection locked="0"/>
    </xf>
    <xf numFmtId="0" fontId="28" fillId="0" borderId="39" xfId="0" applyFont="1" applyBorder="1" applyAlignment="1">
      <alignment vertical="center"/>
    </xf>
    <xf numFmtId="0" fontId="28" fillId="0" borderId="24" xfId="0" applyFont="1" applyBorder="1" applyAlignment="1">
      <alignment vertical="center"/>
    </xf>
    <xf numFmtId="0" fontId="28" fillId="0" borderId="40" xfId="0" applyFont="1" applyBorder="1" applyAlignment="1">
      <alignment vertical="center"/>
    </xf>
    <xf numFmtId="0" fontId="32" fillId="0" borderId="13" xfId="0" applyFont="1" applyBorder="1" applyAlignment="1" applyProtection="1">
      <alignment horizontal="center" vertical="center"/>
      <protection locked="0"/>
    </xf>
    <xf numFmtId="0" fontId="32" fillId="0" borderId="13" xfId="0" applyFont="1" applyBorder="1" applyAlignment="1" applyProtection="1">
      <alignment vertical="center"/>
    </xf>
    <xf numFmtId="0" fontId="32" fillId="0" borderId="40" xfId="0" applyFont="1" applyBorder="1" applyAlignment="1" applyProtection="1">
      <alignment vertical="center"/>
    </xf>
    <xf numFmtId="0" fontId="0" fillId="24" borderId="34" xfId="0" applyFill="1" applyBorder="1" applyAlignment="1"/>
    <xf numFmtId="0" fontId="28" fillId="0" borderId="39" xfId="0" applyFont="1" applyBorder="1" applyAlignment="1">
      <alignment vertical="center" wrapText="1"/>
    </xf>
    <xf numFmtId="0" fontId="23" fillId="0" borderId="30" xfId="0" applyFont="1" applyBorder="1" applyAlignment="1">
      <alignment horizontal="center" vertical="center"/>
    </xf>
    <xf numFmtId="0" fontId="23" fillId="0" borderId="13" xfId="0" quotePrefix="1" applyFont="1" applyBorder="1" applyAlignment="1">
      <alignment vertical="center"/>
    </xf>
    <xf numFmtId="0" fontId="24" fillId="24" borderId="28" xfId="0" applyFont="1" applyFill="1" applyBorder="1" applyAlignment="1">
      <alignment horizontal="center" vertical="center"/>
    </xf>
    <xf numFmtId="0" fontId="24" fillId="24" borderId="13" xfId="0" applyFont="1" applyFill="1" applyBorder="1" applyAlignment="1">
      <alignment horizontal="center" vertical="center"/>
    </xf>
    <xf numFmtId="0" fontId="24" fillId="24" borderId="40" xfId="0" applyFont="1" applyFill="1" applyBorder="1" applyAlignment="1">
      <alignment horizontal="center" vertical="center"/>
    </xf>
    <xf numFmtId="0" fontId="32" fillId="0" borderId="28" xfId="0" applyFont="1" applyBorder="1" applyAlignment="1" applyProtection="1">
      <alignment horizontal="center" vertical="center"/>
      <protection locked="0"/>
    </xf>
    <xf numFmtId="0" fontId="25" fillId="0" borderId="26" xfId="0" applyFont="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良い" xfId="43" builtinId="26" customBuiltin="1"/>
  </cellStyles>
  <dxfs count="0"/>
  <tableStyles count="0" defaultTableStyle="TableStyleMedium2" defaultPivotStyle="PivotStyleLight16"/>
  <colors>
    <mruColors>
      <color rgb="FF99FFCC"/>
      <color rgb="FFFFCC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0</xdr:rowOff>
    </xdr:from>
    <xdr:to>
      <xdr:col>25</xdr:col>
      <xdr:colOff>98714</xdr:colOff>
      <xdr:row>3</xdr:row>
      <xdr:rowOff>66675</xdr:rowOff>
    </xdr:to>
    <xdr:sp macro="" textlink="">
      <xdr:nvSpPr>
        <xdr:cNvPr id="3" name="AutoShape 21"/>
        <xdr:cNvSpPr>
          <a:spLocks noChangeArrowheads="1"/>
        </xdr:cNvSpPr>
      </xdr:nvSpPr>
      <xdr:spPr bwMode="auto">
        <a:xfrm>
          <a:off x="1114425" y="390525"/>
          <a:ext cx="2079914" cy="257175"/>
        </a:xfrm>
        <a:prstGeom prst="wedgeEllipseCallout">
          <a:avLst>
            <a:gd name="adj1" fmla="val -35204"/>
            <a:gd name="adj2" fmla="val 142593"/>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該当する資格を○で囲む</a:t>
          </a:r>
        </a:p>
      </xdr:txBody>
    </xdr:sp>
    <xdr:clientData/>
  </xdr:twoCellAnchor>
  <xdr:twoCellAnchor>
    <xdr:from>
      <xdr:col>11</xdr:col>
      <xdr:colOff>85725</xdr:colOff>
      <xdr:row>4</xdr:row>
      <xdr:rowOff>95250</xdr:rowOff>
    </xdr:from>
    <xdr:to>
      <xdr:col>18</xdr:col>
      <xdr:colOff>9525</xdr:colOff>
      <xdr:row>5</xdr:row>
      <xdr:rowOff>85725</xdr:rowOff>
    </xdr:to>
    <xdr:sp macro="" textlink="">
      <xdr:nvSpPr>
        <xdr:cNvPr id="4" name="Oval 20"/>
        <xdr:cNvSpPr>
          <a:spLocks noChangeArrowheads="1"/>
        </xdr:cNvSpPr>
      </xdr:nvSpPr>
      <xdr:spPr bwMode="auto">
        <a:xfrm>
          <a:off x="1447800" y="904875"/>
          <a:ext cx="790575" cy="1524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66675</xdr:colOff>
      <xdr:row>3</xdr:row>
      <xdr:rowOff>47625</xdr:rowOff>
    </xdr:from>
    <xdr:to>
      <xdr:col>50</xdr:col>
      <xdr:colOff>57150</xdr:colOff>
      <xdr:row>7</xdr:row>
      <xdr:rowOff>160195</xdr:rowOff>
    </xdr:to>
    <xdr:sp macro="" textlink="">
      <xdr:nvSpPr>
        <xdr:cNvPr id="5" name="AutoShape 25"/>
        <xdr:cNvSpPr>
          <a:spLocks noChangeArrowheads="1"/>
        </xdr:cNvSpPr>
      </xdr:nvSpPr>
      <xdr:spPr bwMode="auto">
        <a:xfrm>
          <a:off x="2790825" y="628650"/>
          <a:ext cx="3457575" cy="826945"/>
        </a:xfrm>
        <a:prstGeom prst="wedgeEllipseCallout">
          <a:avLst>
            <a:gd name="adj1" fmla="val -41360"/>
            <a:gd name="adj2" fmla="val 68422"/>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ｼｽﾃﾑ処理行者は勤務の承認ができます。</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（教職員のみがなることができます。）</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箇所担当者は代行者にならなくても</a:t>
          </a:r>
          <a:r>
            <a:rPr kumimoji="0" lang="ja-JP"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承認可能なため</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箇所担当者と同一人は記入</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不要。</a:t>
          </a:r>
          <a:endPar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6</xdr:col>
      <xdr:colOff>9525</xdr:colOff>
      <xdr:row>8</xdr:row>
      <xdr:rowOff>76200</xdr:rowOff>
    </xdr:from>
    <xdr:to>
      <xdr:col>19</xdr:col>
      <xdr:colOff>76200</xdr:colOff>
      <xdr:row>10</xdr:row>
      <xdr:rowOff>257175</xdr:rowOff>
    </xdr:to>
    <xdr:sp macro="" textlink="">
      <xdr:nvSpPr>
        <xdr:cNvPr id="6" name="AutoShape 27"/>
        <xdr:cNvSpPr>
          <a:spLocks noChangeArrowheads="1"/>
        </xdr:cNvSpPr>
      </xdr:nvSpPr>
      <xdr:spPr bwMode="auto">
        <a:xfrm>
          <a:off x="752475" y="1600200"/>
          <a:ext cx="1676400" cy="504825"/>
        </a:xfrm>
        <a:prstGeom prst="wedgeEllipseCallout">
          <a:avLst>
            <a:gd name="adj1" fmla="val 27255"/>
            <a:gd name="adj2" fmla="val 69813"/>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資格を確認し、時給額に</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チェック</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44</xdr:col>
      <xdr:colOff>38099</xdr:colOff>
      <xdr:row>10</xdr:row>
      <xdr:rowOff>161925</xdr:rowOff>
    </xdr:from>
    <xdr:to>
      <xdr:col>56</xdr:col>
      <xdr:colOff>114300</xdr:colOff>
      <xdr:row>12</xdr:row>
      <xdr:rowOff>262370</xdr:rowOff>
    </xdr:to>
    <xdr:sp macro="" textlink="">
      <xdr:nvSpPr>
        <xdr:cNvPr id="7" name="AutoShape 31"/>
        <xdr:cNvSpPr>
          <a:spLocks noChangeArrowheads="1"/>
        </xdr:cNvSpPr>
      </xdr:nvSpPr>
      <xdr:spPr bwMode="auto">
        <a:xfrm>
          <a:off x="5486399" y="2009775"/>
          <a:ext cx="1562101" cy="662420"/>
        </a:xfrm>
        <a:prstGeom prst="wedgeEllipseCallout">
          <a:avLst>
            <a:gd name="adj1" fmla="val -19728"/>
            <a:gd name="adj2" fmla="val 65069"/>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高度授業ＴＡは承認番号「Ａ</a:t>
          </a:r>
          <a:r>
            <a:rPr kumimoji="0" lang="en-US" altLang="ja-JP" sz="800" b="0" i="0" u="none" strike="noStrike" kern="0" cap="none" spc="0" normalizeH="0" baseline="0" noProof="0">
              <a:ln>
                <a:noFill/>
              </a:ln>
              <a:solidFill>
                <a:srgbClr val="000000"/>
              </a:solidFill>
              <a:effectLst/>
              <a:uLnTx/>
              <a:uFillTx/>
              <a:latin typeface="ＭＳ Ｐゴシック"/>
              <a:ea typeface="ＭＳ Ｐゴシック"/>
            </a:rPr>
            <a:t>18-00**</a:t>
          </a: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］を記入</a:t>
          </a:r>
        </a:p>
      </xdr:txBody>
    </xdr:sp>
    <xdr:clientData/>
  </xdr:twoCellAnchor>
  <xdr:twoCellAnchor>
    <xdr:from>
      <xdr:col>60</xdr:col>
      <xdr:colOff>0</xdr:colOff>
      <xdr:row>2</xdr:row>
      <xdr:rowOff>0</xdr:rowOff>
    </xdr:from>
    <xdr:to>
      <xdr:col>63</xdr:col>
      <xdr:colOff>76200</xdr:colOff>
      <xdr:row>23</xdr:row>
      <xdr:rowOff>333375</xdr:rowOff>
    </xdr:to>
    <xdr:sp macro="" textlink="">
      <xdr:nvSpPr>
        <xdr:cNvPr id="9" name="AutoShape 52"/>
        <xdr:cNvSpPr>
          <a:spLocks/>
        </xdr:cNvSpPr>
      </xdr:nvSpPr>
      <xdr:spPr bwMode="auto">
        <a:xfrm>
          <a:off x="7429500" y="390525"/>
          <a:ext cx="200025" cy="5343525"/>
        </a:xfrm>
        <a:prstGeom prst="rightBrace">
          <a:avLst>
            <a:gd name="adj1" fmla="val 185887"/>
            <a:gd name="adj2" fmla="val 50000"/>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56</xdr:col>
      <xdr:colOff>114300</xdr:colOff>
      <xdr:row>1</xdr:row>
      <xdr:rowOff>85725</xdr:rowOff>
    </xdr:from>
    <xdr:to>
      <xdr:col>65</xdr:col>
      <xdr:colOff>115661</xdr:colOff>
      <xdr:row>13</xdr:row>
      <xdr:rowOff>114300</xdr:rowOff>
    </xdr:to>
    <xdr:sp macro="" textlink="">
      <xdr:nvSpPr>
        <xdr:cNvPr id="10" name="AutoShape 53"/>
        <xdr:cNvSpPr>
          <a:spLocks noChangeArrowheads="1"/>
        </xdr:cNvSpPr>
      </xdr:nvSpPr>
      <xdr:spPr bwMode="auto">
        <a:xfrm>
          <a:off x="7048500" y="314325"/>
          <a:ext cx="868136" cy="2524125"/>
        </a:xfrm>
        <a:prstGeom prst="wedgeEllipseCallout">
          <a:avLst>
            <a:gd name="adj1" fmla="val 3781"/>
            <a:gd name="adj2" fmla="val 59811"/>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年度・</a:t>
          </a:r>
          <a:r>
            <a:rPr kumimoji="0" lang="ja-JP" altLang="en-US" sz="700" b="0" i="0" u="none" strike="noStrike" kern="0" cap="none" spc="0" normalizeH="0" baseline="0" noProof="0">
              <a:ln>
                <a:noFill/>
              </a:ln>
              <a:solidFill>
                <a:srgbClr val="FF0000"/>
              </a:solidFill>
              <a:effectLst/>
              <a:uLnTx/>
              <a:uFillTx/>
              <a:latin typeface="ＭＳ Ｐゴシック"/>
              <a:ea typeface="ＭＳ Ｐゴシック"/>
            </a:rPr>
            <a:t>★</a:t>
          </a:r>
          <a:r>
            <a:rPr kumimoji="0" lang="ja-JP" altLang="en-US" sz="700" b="0" i="0" u="none" strike="noStrike" kern="0" cap="none" spc="0" normalizeH="0" baseline="0" noProof="0">
              <a:ln>
                <a:noFill/>
              </a:ln>
              <a:solidFill>
                <a:srgbClr val="000000"/>
              </a:solidFill>
              <a:effectLst/>
              <a:uLnTx/>
              <a:uFillTx/>
              <a:latin typeface="ＭＳ Ｐゴシック"/>
              <a:ea typeface="ＭＳ Ｐゴシック"/>
            </a:rPr>
            <a:t>の付いている項目を訂正する場合は業務管理者印又は（業務管理者に確認を取ったうえで）箇所長・箇所担当者印も可</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114300</xdr:colOff>
      <xdr:row>20</xdr:row>
      <xdr:rowOff>66675</xdr:rowOff>
    </xdr:from>
    <xdr:to>
      <xdr:col>20</xdr:col>
      <xdr:colOff>38100</xdr:colOff>
      <xdr:row>22</xdr:row>
      <xdr:rowOff>95249</xdr:rowOff>
    </xdr:to>
    <xdr:sp macro="" textlink="">
      <xdr:nvSpPr>
        <xdr:cNvPr id="11" name="AutoShape 35"/>
        <xdr:cNvSpPr>
          <a:spLocks noChangeArrowheads="1"/>
        </xdr:cNvSpPr>
      </xdr:nvSpPr>
      <xdr:spPr bwMode="auto">
        <a:xfrm>
          <a:off x="1476375" y="4781550"/>
          <a:ext cx="1038225" cy="485774"/>
        </a:xfrm>
        <a:prstGeom prst="wedgeEllipseCallout">
          <a:avLst>
            <a:gd name="adj1" fmla="val -69267"/>
            <a:gd name="adj2" fmla="val -11394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隔週の場合は1/2で計算</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27</xdr:col>
      <xdr:colOff>0</xdr:colOff>
      <xdr:row>19</xdr:row>
      <xdr:rowOff>161925</xdr:rowOff>
    </xdr:from>
    <xdr:to>
      <xdr:col>36</xdr:col>
      <xdr:colOff>76200</xdr:colOff>
      <xdr:row>21</xdr:row>
      <xdr:rowOff>174914</xdr:rowOff>
    </xdr:to>
    <xdr:sp macro="" textlink="">
      <xdr:nvSpPr>
        <xdr:cNvPr id="12" name="AutoShape 34"/>
        <xdr:cNvSpPr>
          <a:spLocks noChangeArrowheads="1"/>
        </xdr:cNvSpPr>
      </xdr:nvSpPr>
      <xdr:spPr bwMode="auto">
        <a:xfrm>
          <a:off x="3343275" y="4648200"/>
          <a:ext cx="1190625" cy="470189"/>
        </a:xfrm>
        <a:prstGeom prst="wedgeEllipseCallout">
          <a:avLst>
            <a:gd name="adj1" fmla="val 45796"/>
            <a:gd name="adj2" fmla="val -10750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休憩がある場合は必ず記入</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18</xdr:col>
      <xdr:colOff>95250</xdr:colOff>
      <xdr:row>23</xdr:row>
      <xdr:rowOff>276225</xdr:rowOff>
    </xdr:from>
    <xdr:to>
      <xdr:col>35</xdr:col>
      <xdr:colOff>95249</xdr:colOff>
      <xdr:row>26</xdr:row>
      <xdr:rowOff>175779</xdr:rowOff>
    </xdr:to>
    <xdr:sp macro="" textlink="">
      <xdr:nvSpPr>
        <xdr:cNvPr id="13" name="AutoShape 60"/>
        <xdr:cNvSpPr>
          <a:spLocks noChangeArrowheads="1"/>
        </xdr:cNvSpPr>
      </xdr:nvSpPr>
      <xdr:spPr bwMode="auto">
        <a:xfrm>
          <a:off x="2324100" y="5676900"/>
          <a:ext cx="2105024" cy="528204"/>
        </a:xfrm>
        <a:prstGeom prst="wedgeEllipseCallout">
          <a:avLst>
            <a:gd name="adj1" fmla="val -24384"/>
            <a:gd name="adj2" fmla="val 9909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過去の雇用時と現在の番号が違う場合は必ず記入</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38</xdr:col>
      <xdr:colOff>9525</xdr:colOff>
      <xdr:row>23</xdr:row>
      <xdr:rowOff>342900</xdr:rowOff>
    </xdr:from>
    <xdr:to>
      <xdr:col>55</xdr:col>
      <xdr:colOff>85725</xdr:colOff>
      <xdr:row>27</xdr:row>
      <xdr:rowOff>56285</xdr:rowOff>
    </xdr:to>
    <xdr:sp macro="" textlink="">
      <xdr:nvSpPr>
        <xdr:cNvPr id="14" name="AutoShape 39"/>
        <xdr:cNvSpPr>
          <a:spLocks noChangeArrowheads="1"/>
        </xdr:cNvSpPr>
      </xdr:nvSpPr>
      <xdr:spPr bwMode="auto">
        <a:xfrm>
          <a:off x="4714875" y="5743575"/>
          <a:ext cx="2181225" cy="637310"/>
        </a:xfrm>
        <a:prstGeom prst="wedgeEllipseCallout">
          <a:avLst>
            <a:gd name="adj1" fmla="val -28934"/>
            <a:gd name="adj2" fmla="val 7771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ゴシック"/>
              <a:ea typeface="ＭＳ Ｐゴシック"/>
            </a:rPr>
            <a:t>外国籍の場合</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ゴシック"/>
              <a:ea typeface="ＭＳ Ｐゴシック"/>
            </a:rPr>
            <a:t>姓＿名＿ミドルネームの順で記入</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ゴシック"/>
              <a:ea typeface="ＭＳ Ｐゴシック"/>
            </a:rPr>
            <a:t>アルファベットでも可</a:t>
          </a:r>
          <a:endParaRPr kumimoji="0" lang="ja-JP" altLang="en-US" sz="900" b="0" i="0" u="none" strike="noStrike" kern="0" cap="none" spc="0" normalizeH="0" baseline="0" noProof="0">
            <a:ln>
              <a:noFill/>
            </a:ln>
            <a:solidFill>
              <a:sysClr val="windowText" lastClr="000000"/>
            </a:solidFill>
            <a:effectLst/>
            <a:uLnTx/>
            <a:uFillTx/>
          </a:endParaRPr>
        </a:p>
      </xdr:txBody>
    </xdr:sp>
    <xdr:clientData/>
  </xdr:twoCellAnchor>
  <xdr:twoCellAnchor>
    <xdr:from>
      <xdr:col>47</xdr:col>
      <xdr:colOff>104775</xdr:colOff>
      <xdr:row>40</xdr:row>
      <xdr:rowOff>66675</xdr:rowOff>
    </xdr:from>
    <xdr:to>
      <xdr:col>63</xdr:col>
      <xdr:colOff>66675</xdr:colOff>
      <xdr:row>41</xdr:row>
      <xdr:rowOff>180975</xdr:rowOff>
    </xdr:to>
    <xdr:sp macro="" textlink="">
      <xdr:nvSpPr>
        <xdr:cNvPr id="18" name="AutoShape 59"/>
        <xdr:cNvSpPr>
          <a:spLocks noChangeArrowheads="1"/>
        </xdr:cNvSpPr>
      </xdr:nvSpPr>
      <xdr:spPr bwMode="auto">
        <a:xfrm>
          <a:off x="5924550" y="9725025"/>
          <a:ext cx="1695450" cy="400050"/>
        </a:xfrm>
        <a:prstGeom prst="wedgeEllipseCallout">
          <a:avLst>
            <a:gd name="adj1" fmla="val -15591"/>
            <a:gd name="adj2" fmla="val 12599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集計キーを記入</a:t>
          </a:r>
          <a:endParaRPr kumimoji="0" lang="ja-JP" altLang="en-US" sz="900" b="0" i="0" u="none" strike="noStrike" kern="0" cap="none" spc="0" normalizeH="0" baseline="0" noProof="0">
            <a:ln>
              <a:noFill/>
            </a:ln>
            <a:solidFill>
              <a:sysClr val="windowText" lastClr="000000"/>
            </a:solidFill>
            <a:effectLst/>
            <a:uLnTx/>
            <a:uFillTx/>
          </a:endParaRPr>
        </a:p>
      </xdr:txBody>
    </xdr:sp>
    <xdr:clientData/>
  </xdr:twoCellAnchor>
  <xdr:twoCellAnchor>
    <xdr:from>
      <xdr:col>41</xdr:col>
      <xdr:colOff>114300</xdr:colOff>
      <xdr:row>46</xdr:row>
      <xdr:rowOff>123825</xdr:rowOff>
    </xdr:from>
    <xdr:to>
      <xdr:col>47</xdr:col>
      <xdr:colOff>9525</xdr:colOff>
      <xdr:row>50</xdr:row>
      <xdr:rowOff>9525</xdr:rowOff>
    </xdr:to>
    <xdr:sp macro="" textlink="">
      <xdr:nvSpPr>
        <xdr:cNvPr id="20" name="Oval 49"/>
        <xdr:cNvSpPr>
          <a:spLocks noChangeAspect="1" noChangeArrowheads="1"/>
        </xdr:cNvSpPr>
      </xdr:nvSpPr>
      <xdr:spPr bwMode="auto">
        <a:xfrm>
          <a:off x="5191125" y="11153775"/>
          <a:ext cx="638175" cy="571500"/>
        </a:xfrm>
        <a:prstGeom prst="ellipse">
          <a:avLst/>
        </a:prstGeom>
        <a:noFill/>
        <a:ln w="15875">
          <a:solidFill>
            <a:srgbClr val="FF0000"/>
          </a:solidFill>
          <a:round/>
          <a:headEnd/>
          <a:tailEnd/>
        </a:ln>
        <a:extLst/>
      </xdr:spPr>
    </xdr:sp>
    <xdr:clientData/>
  </xdr:twoCellAnchor>
  <xdr:twoCellAnchor>
    <xdr:from>
      <xdr:col>47</xdr:col>
      <xdr:colOff>114300</xdr:colOff>
      <xdr:row>47</xdr:row>
      <xdr:rowOff>28575</xdr:rowOff>
    </xdr:from>
    <xdr:to>
      <xdr:col>51</xdr:col>
      <xdr:colOff>19050</xdr:colOff>
      <xdr:row>49</xdr:row>
      <xdr:rowOff>104775</xdr:rowOff>
    </xdr:to>
    <xdr:grpSp>
      <xdr:nvGrpSpPr>
        <xdr:cNvPr id="26" name="グループ化 41"/>
        <xdr:cNvGrpSpPr>
          <a:grpSpLocks/>
        </xdr:cNvGrpSpPr>
      </xdr:nvGrpSpPr>
      <xdr:grpSpPr bwMode="auto">
        <a:xfrm>
          <a:off x="5934075" y="11363325"/>
          <a:ext cx="400050" cy="419100"/>
          <a:chOff x="6296025" y="723899"/>
          <a:chExt cx="409575" cy="419101"/>
        </a:xfrm>
        <a:noFill/>
      </xdr:grpSpPr>
      <xdr:sp macro="" textlink="">
        <xdr:nvSpPr>
          <xdr:cNvPr id="27" name="Oval 23"/>
          <xdr:cNvSpPr>
            <a:spLocks noChangeArrowheads="1"/>
          </xdr:cNvSpPr>
        </xdr:nvSpPr>
        <xdr:spPr bwMode="auto">
          <a:xfrm>
            <a:off x="6296025" y="761999"/>
            <a:ext cx="409575" cy="381001"/>
          </a:xfrm>
          <a:prstGeom prst="ellipse">
            <a:avLst/>
          </a:prstGeom>
          <a:grpFill/>
          <a:ln w="9525">
            <a:solidFill>
              <a:srgbClr val="FF0000"/>
            </a:solidFill>
            <a:round/>
            <a:headEnd/>
            <a:tailEnd/>
          </a:ln>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endParaRPr>
          </a:p>
        </xdr:txBody>
      </xdr:sp>
      <xdr:sp macro="" textlink="">
        <xdr:nvSpPr>
          <xdr:cNvPr id="28" name="テキスト ボックス 27"/>
          <xdr:cNvSpPr txBox="1"/>
        </xdr:nvSpPr>
        <xdr:spPr>
          <a:xfrm>
            <a:off x="6335032" y="723899"/>
            <a:ext cx="321809" cy="419101"/>
          </a:xfrm>
          <a:prstGeom prst="rect">
            <a:avLst/>
          </a:prstGeom>
          <a:grpFill/>
          <a:ln w="9525" cmpd="sng">
            <a:noFill/>
          </a:ln>
          <a:effectLst/>
        </xdr:spPr>
        <xdr:txBody>
          <a:bodyPr vertOverflow="clip" horzOverflow="clip" vert="wordArtVertRtl"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FF0000"/>
                </a:solidFill>
                <a:effectLst/>
                <a:uLnTx/>
                <a:uFillTx/>
                <a:latin typeface="HGP教科書体" panose="02020600000000000000" pitchFamily="18" charset="-128"/>
                <a:ea typeface="HGP教科書体" panose="02020600000000000000" pitchFamily="18" charset="-128"/>
                <a:cs typeface="+mn-cs"/>
              </a:rPr>
              <a:t>大隈</a:t>
            </a:r>
          </a:p>
        </xdr:txBody>
      </xdr:sp>
    </xdr:grpSp>
    <xdr:clientData/>
  </xdr:twoCellAnchor>
  <xdr:twoCellAnchor>
    <xdr:from>
      <xdr:col>25</xdr:col>
      <xdr:colOff>57149</xdr:colOff>
      <xdr:row>11</xdr:row>
      <xdr:rowOff>123825</xdr:rowOff>
    </xdr:from>
    <xdr:to>
      <xdr:col>41</xdr:col>
      <xdr:colOff>38100</xdr:colOff>
      <xdr:row>13</xdr:row>
      <xdr:rowOff>66675</xdr:rowOff>
    </xdr:to>
    <xdr:sp macro="" textlink="">
      <xdr:nvSpPr>
        <xdr:cNvPr id="19" name="AutoShape 27"/>
        <xdr:cNvSpPr>
          <a:spLocks noChangeArrowheads="1"/>
        </xdr:cNvSpPr>
      </xdr:nvSpPr>
      <xdr:spPr bwMode="auto">
        <a:xfrm>
          <a:off x="3152774" y="2286000"/>
          <a:ext cx="1962151" cy="504825"/>
        </a:xfrm>
        <a:prstGeom prst="wedgeEllipseCallout">
          <a:avLst>
            <a:gd name="adj1" fmla="val -18200"/>
            <a:gd name="adj2" fmla="val 92455"/>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論系・コース室業務の場合には「論系・コース室」名称を記入</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Q192"/>
  <sheetViews>
    <sheetView tabSelected="1" view="pageBreakPreview" zoomScaleNormal="100" zoomScaleSheetLayoutView="100" workbookViewId="0">
      <selection activeCell="A42" sqref="A42:AE42"/>
    </sheetView>
  </sheetViews>
  <sheetFormatPr defaultRowHeight="13.5"/>
  <cols>
    <col min="1" max="60" width="1.625" customWidth="1"/>
    <col min="61" max="62" width="1.625" style="7" hidden="1" customWidth="1"/>
    <col min="63" max="63" width="1.625" style="15" customWidth="1"/>
    <col min="64" max="67" width="1.625" style="7" customWidth="1"/>
    <col min="68" max="68" width="1.625" style="37" customWidth="1"/>
    <col min="69" max="69" width="1.625" customWidth="1"/>
  </cols>
  <sheetData>
    <row r="1" spans="1:67" ht="18" customHeight="1">
      <c r="A1" s="1" t="s">
        <v>284</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4" t="s">
        <v>283</v>
      </c>
      <c r="AV1" s="3"/>
      <c r="AW1" s="3"/>
      <c r="AY1" s="3"/>
      <c r="AZ1" s="3"/>
      <c r="BB1" s="3"/>
      <c r="BC1" s="3"/>
      <c r="BD1" s="3"/>
      <c r="BE1" s="3"/>
      <c r="BF1" s="3"/>
      <c r="BG1" s="3"/>
    </row>
    <row r="2" spans="1:67" ht="12.95" customHeight="1" thickBot="1">
      <c r="A2" s="52" t="s">
        <v>136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87" t="s">
        <v>0</v>
      </c>
      <c r="AM2" s="85"/>
      <c r="AN2" s="85"/>
      <c r="AO2" s="85"/>
      <c r="AP2" s="85"/>
      <c r="AQ2" s="85"/>
      <c r="AR2" s="85"/>
      <c r="AS2" s="85"/>
      <c r="AT2" s="85"/>
      <c r="AU2" s="85"/>
      <c r="AV2" s="85"/>
      <c r="AW2" s="85"/>
      <c r="AX2" s="85"/>
      <c r="AY2" s="85"/>
      <c r="AZ2" s="85"/>
      <c r="BA2" s="85"/>
      <c r="BB2" s="85"/>
      <c r="BC2" s="85"/>
      <c r="BD2" s="85"/>
      <c r="BE2" s="85"/>
      <c r="BF2" s="85"/>
      <c r="BG2" s="85"/>
      <c r="BH2" s="85"/>
    </row>
    <row r="3" spans="1:67" ht="15" customHeight="1" thickTop="1" thickBot="1">
      <c r="A3" s="528" t="s">
        <v>85</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30" t="s">
        <v>1</v>
      </c>
      <c r="AO3" s="531"/>
      <c r="AP3" s="531"/>
      <c r="AQ3" s="531"/>
      <c r="AR3" s="531"/>
      <c r="AS3" s="531"/>
      <c r="AT3" s="532"/>
      <c r="AU3" s="533"/>
      <c r="AV3" s="515"/>
      <c r="AW3" s="515"/>
      <c r="AX3" s="515"/>
      <c r="AY3" s="514" t="s">
        <v>2</v>
      </c>
      <c r="AZ3" s="514"/>
      <c r="BA3" s="515"/>
      <c r="BB3" s="515"/>
      <c r="BC3" s="514" t="s">
        <v>3</v>
      </c>
      <c r="BD3" s="514"/>
      <c r="BE3" s="515"/>
      <c r="BF3" s="515"/>
      <c r="BG3" s="514" t="s">
        <v>4</v>
      </c>
      <c r="BH3" s="516"/>
    </row>
    <row r="4" spans="1:67" ht="18" customHeight="1" thickTop="1">
      <c r="A4" s="517" t="s">
        <v>138</v>
      </c>
      <c r="B4" s="518"/>
      <c r="C4" s="518"/>
      <c r="D4" s="518"/>
      <c r="E4" s="518"/>
      <c r="F4" s="518"/>
      <c r="G4" s="518"/>
      <c r="H4" s="518"/>
      <c r="I4" s="518"/>
      <c r="J4" s="518"/>
      <c r="K4" s="518"/>
      <c r="L4" s="518"/>
      <c r="M4" s="518"/>
      <c r="N4" s="518"/>
      <c r="O4" s="518"/>
      <c r="P4" s="518"/>
      <c r="Q4" s="518"/>
      <c r="R4" s="518"/>
      <c r="S4" s="518"/>
      <c r="T4" s="518"/>
      <c r="U4" s="518"/>
      <c r="V4" s="519" t="s">
        <v>296</v>
      </c>
      <c r="W4" s="520"/>
      <c r="X4" s="520"/>
      <c r="Y4" s="520"/>
      <c r="Z4" s="520"/>
      <c r="AA4" s="521"/>
      <c r="AB4" s="525" t="s">
        <v>5</v>
      </c>
      <c r="AC4" s="526"/>
      <c r="AD4" s="526"/>
      <c r="AE4" s="526"/>
      <c r="AF4" s="526"/>
      <c r="AG4" s="526"/>
      <c r="AH4" s="527"/>
      <c r="AI4" s="509">
        <v>0</v>
      </c>
      <c r="AJ4" s="510"/>
      <c r="AK4" s="511">
        <v>0</v>
      </c>
      <c r="AL4" s="510"/>
      <c r="AM4" s="511">
        <v>0</v>
      </c>
      <c r="AN4" s="534"/>
      <c r="AO4" s="535">
        <v>0</v>
      </c>
      <c r="AP4" s="534"/>
      <c r="AQ4" s="536"/>
      <c r="AR4" s="537"/>
      <c r="AS4" s="536"/>
      <c r="AT4" s="537"/>
      <c r="AU4" s="536"/>
      <c r="AV4" s="537"/>
      <c r="AW4" s="536"/>
      <c r="AX4" s="537"/>
      <c r="AY4" s="536"/>
      <c r="AZ4" s="537"/>
      <c r="BA4" s="536"/>
      <c r="BB4" s="538"/>
      <c r="BC4" s="539" t="s">
        <v>77</v>
      </c>
      <c r="BD4" s="540"/>
      <c r="BE4" s="540"/>
      <c r="BF4" s="540"/>
      <c r="BG4" s="540"/>
      <c r="BH4" s="541"/>
    </row>
    <row r="5" spans="1:67" ht="12.95" customHeight="1">
      <c r="A5" s="544" t="s">
        <v>137</v>
      </c>
      <c r="B5" s="545"/>
      <c r="C5" s="545"/>
      <c r="D5" s="545"/>
      <c r="E5" s="545"/>
      <c r="F5" s="545"/>
      <c r="G5" s="545"/>
      <c r="H5" s="545"/>
      <c r="I5" s="545"/>
      <c r="J5" s="545"/>
      <c r="K5" s="545"/>
      <c r="L5" s="545"/>
      <c r="M5" s="545"/>
      <c r="N5" s="545"/>
      <c r="O5" s="545"/>
      <c r="P5" s="545"/>
      <c r="Q5" s="545"/>
      <c r="R5" s="545"/>
      <c r="S5" s="545"/>
      <c r="T5" s="545"/>
      <c r="U5" s="546"/>
      <c r="V5" s="519"/>
      <c r="W5" s="520"/>
      <c r="X5" s="520"/>
      <c r="Y5" s="520"/>
      <c r="Z5" s="520"/>
      <c r="AA5" s="521"/>
      <c r="AB5" s="525" t="s">
        <v>6</v>
      </c>
      <c r="AC5" s="526"/>
      <c r="AD5" s="526"/>
      <c r="AE5" s="526"/>
      <c r="AF5" s="526"/>
      <c r="AG5" s="526"/>
      <c r="AH5" s="527"/>
      <c r="AI5" s="550"/>
      <c r="AJ5" s="551"/>
      <c r="AK5" s="551"/>
      <c r="AL5" s="551"/>
      <c r="AM5" s="551"/>
      <c r="AN5" s="551"/>
      <c r="AO5" s="551"/>
      <c r="AP5" s="551"/>
      <c r="AQ5" s="551"/>
      <c r="AR5" s="551"/>
      <c r="AS5" s="551"/>
      <c r="AT5" s="551"/>
      <c r="AU5" s="551"/>
      <c r="AV5" s="551"/>
      <c r="AW5" s="551"/>
      <c r="AX5" s="551"/>
      <c r="AY5" s="551"/>
      <c r="AZ5" s="554" t="s">
        <v>7</v>
      </c>
      <c r="BA5" s="180"/>
      <c r="BB5" s="555"/>
      <c r="BC5" s="519"/>
      <c r="BD5" s="520"/>
      <c r="BE5" s="520"/>
      <c r="BF5" s="520"/>
      <c r="BG5" s="520"/>
      <c r="BH5" s="542"/>
      <c r="BI5" s="35"/>
      <c r="BJ5" s="35"/>
    </row>
    <row r="6" spans="1:67" ht="12.95" customHeight="1">
      <c r="A6" s="547"/>
      <c r="B6" s="548"/>
      <c r="C6" s="548"/>
      <c r="D6" s="548"/>
      <c r="E6" s="548"/>
      <c r="F6" s="548"/>
      <c r="G6" s="548"/>
      <c r="H6" s="548"/>
      <c r="I6" s="548"/>
      <c r="J6" s="548"/>
      <c r="K6" s="548"/>
      <c r="L6" s="548"/>
      <c r="M6" s="548"/>
      <c r="N6" s="548"/>
      <c r="O6" s="548"/>
      <c r="P6" s="548"/>
      <c r="Q6" s="548"/>
      <c r="R6" s="548"/>
      <c r="S6" s="548"/>
      <c r="T6" s="548"/>
      <c r="U6" s="549"/>
      <c r="V6" s="522"/>
      <c r="W6" s="523"/>
      <c r="X6" s="523"/>
      <c r="Y6" s="523"/>
      <c r="Z6" s="523"/>
      <c r="AA6" s="524"/>
      <c r="AB6" s="558" t="s">
        <v>8</v>
      </c>
      <c r="AC6" s="559"/>
      <c r="AD6" s="559"/>
      <c r="AE6" s="559"/>
      <c r="AF6" s="559"/>
      <c r="AG6" s="559"/>
      <c r="AH6" s="560"/>
      <c r="AI6" s="552"/>
      <c r="AJ6" s="553"/>
      <c r="AK6" s="553"/>
      <c r="AL6" s="553"/>
      <c r="AM6" s="553"/>
      <c r="AN6" s="553"/>
      <c r="AO6" s="553"/>
      <c r="AP6" s="553"/>
      <c r="AQ6" s="553"/>
      <c r="AR6" s="553"/>
      <c r="AS6" s="553"/>
      <c r="AT6" s="553"/>
      <c r="AU6" s="553"/>
      <c r="AV6" s="553"/>
      <c r="AW6" s="553"/>
      <c r="AX6" s="553"/>
      <c r="AY6" s="553"/>
      <c r="AZ6" s="556"/>
      <c r="BA6" s="183"/>
      <c r="BB6" s="557"/>
      <c r="BC6" s="522"/>
      <c r="BD6" s="523"/>
      <c r="BE6" s="523"/>
      <c r="BF6" s="523"/>
      <c r="BG6" s="523"/>
      <c r="BH6" s="543"/>
    </row>
    <row r="7" spans="1:67" ht="12.95" customHeight="1">
      <c r="A7" s="561" t="s">
        <v>230</v>
      </c>
      <c r="B7" s="562"/>
      <c r="C7" s="562"/>
      <c r="D7" s="562"/>
      <c r="E7" s="562"/>
      <c r="F7" s="562"/>
      <c r="G7" s="562"/>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2"/>
      <c r="AI7" s="562"/>
      <c r="AJ7" s="562"/>
      <c r="AK7" s="562"/>
      <c r="AL7" s="562"/>
      <c r="AM7" s="562"/>
      <c r="AN7" s="562"/>
      <c r="AO7" s="562"/>
      <c r="AP7" s="562"/>
      <c r="AQ7" s="562"/>
      <c r="AR7" s="562"/>
      <c r="AS7" s="562"/>
      <c r="AT7" s="562"/>
      <c r="AU7" s="562"/>
      <c r="AV7" s="562"/>
      <c r="AW7" s="562"/>
      <c r="AX7" s="562"/>
      <c r="AY7" s="562"/>
      <c r="AZ7" s="562"/>
      <c r="BA7" s="562"/>
      <c r="BB7" s="562"/>
      <c r="BC7" s="562"/>
      <c r="BD7" s="562"/>
      <c r="BE7" s="562"/>
      <c r="BF7" s="562"/>
      <c r="BG7" s="562"/>
      <c r="BH7" s="563"/>
    </row>
    <row r="8" spans="1:67" ht="18" customHeight="1">
      <c r="A8" s="564" t="s">
        <v>74</v>
      </c>
      <c r="B8" s="507"/>
      <c r="C8" s="507"/>
      <c r="D8" s="507"/>
      <c r="E8" s="507"/>
      <c r="F8" s="507"/>
      <c r="G8" s="508"/>
      <c r="H8" s="509">
        <v>0</v>
      </c>
      <c r="I8" s="510"/>
      <c r="J8" s="511">
        <v>0</v>
      </c>
      <c r="K8" s="510"/>
      <c r="L8" s="511">
        <v>0</v>
      </c>
      <c r="M8" s="510"/>
      <c r="N8" s="511">
        <v>0</v>
      </c>
      <c r="O8" s="510"/>
      <c r="P8" s="512"/>
      <c r="Q8" s="513"/>
      <c r="R8" s="512"/>
      <c r="S8" s="513"/>
      <c r="T8" s="512"/>
      <c r="U8" s="513"/>
      <c r="V8" s="512"/>
      <c r="W8" s="513"/>
      <c r="X8" s="512"/>
      <c r="Y8" s="513"/>
      <c r="Z8" s="512"/>
      <c r="AA8" s="571"/>
      <c r="AB8" s="506" t="s">
        <v>74</v>
      </c>
      <c r="AC8" s="507"/>
      <c r="AD8" s="507"/>
      <c r="AE8" s="507"/>
      <c r="AF8" s="507"/>
      <c r="AG8" s="507"/>
      <c r="AH8" s="508"/>
      <c r="AI8" s="509">
        <v>0</v>
      </c>
      <c r="AJ8" s="510"/>
      <c r="AK8" s="511">
        <v>0</v>
      </c>
      <c r="AL8" s="510"/>
      <c r="AM8" s="511">
        <v>0</v>
      </c>
      <c r="AN8" s="510"/>
      <c r="AO8" s="511">
        <v>0</v>
      </c>
      <c r="AP8" s="510"/>
      <c r="AQ8" s="512"/>
      <c r="AR8" s="513"/>
      <c r="AS8" s="512"/>
      <c r="AT8" s="513"/>
      <c r="AU8" s="512"/>
      <c r="AV8" s="513"/>
      <c r="AW8" s="512"/>
      <c r="AX8" s="513"/>
      <c r="AY8" s="512"/>
      <c r="AZ8" s="513"/>
      <c r="BA8" s="512"/>
      <c r="BB8" s="565"/>
      <c r="BC8" s="519" t="s">
        <v>9</v>
      </c>
      <c r="BD8" s="520"/>
      <c r="BE8" s="520"/>
      <c r="BF8" s="520"/>
      <c r="BG8" s="520"/>
      <c r="BH8" s="566"/>
    </row>
    <row r="9" spans="1:67" ht="12.95" customHeight="1">
      <c r="A9" s="568" t="s">
        <v>6</v>
      </c>
      <c r="B9" s="526"/>
      <c r="C9" s="526"/>
      <c r="D9" s="526"/>
      <c r="E9" s="526"/>
      <c r="F9" s="526"/>
      <c r="G9" s="527"/>
      <c r="H9" s="550"/>
      <c r="I9" s="551"/>
      <c r="J9" s="551"/>
      <c r="K9" s="551"/>
      <c r="L9" s="551"/>
      <c r="M9" s="551"/>
      <c r="N9" s="551"/>
      <c r="O9" s="551"/>
      <c r="P9" s="551"/>
      <c r="Q9" s="551"/>
      <c r="R9" s="551"/>
      <c r="S9" s="551"/>
      <c r="T9" s="551"/>
      <c r="U9" s="551"/>
      <c r="V9" s="551"/>
      <c r="W9" s="551"/>
      <c r="X9" s="551"/>
      <c r="Y9" s="551"/>
      <c r="Z9" s="551"/>
      <c r="AA9" s="569"/>
      <c r="AB9" s="525" t="s">
        <v>6</v>
      </c>
      <c r="AC9" s="526"/>
      <c r="AD9" s="526"/>
      <c r="AE9" s="526"/>
      <c r="AF9" s="526"/>
      <c r="AG9" s="526"/>
      <c r="AH9" s="527"/>
      <c r="AI9" s="550"/>
      <c r="AJ9" s="551"/>
      <c r="AK9" s="551"/>
      <c r="AL9" s="551"/>
      <c r="AM9" s="551"/>
      <c r="AN9" s="551"/>
      <c r="AO9" s="551"/>
      <c r="AP9" s="551"/>
      <c r="AQ9" s="551"/>
      <c r="AR9" s="551"/>
      <c r="AS9" s="551"/>
      <c r="AT9" s="551"/>
      <c r="AU9" s="551"/>
      <c r="AV9" s="551"/>
      <c r="AW9" s="551"/>
      <c r="AX9" s="551"/>
      <c r="AY9" s="551"/>
      <c r="AZ9" s="551"/>
      <c r="BA9" s="551"/>
      <c r="BB9" s="551"/>
      <c r="BC9" s="519"/>
      <c r="BD9" s="520"/>
      <c r="BE9" s="520"/>
      <c r="BF9" s="520"/>
      <c r="BG9" s="520"/>
      <c r="BH9" s="566"/>
    </row>
    <row r="10" spans="1:67" ht="12.95" customHeight="1">
      <c r="A10" s="517" t="s">
        <v>10</v>
      </c>
      <c r="B10" s="559"/>
      <c r="C10" s="559"/>
      <c r="D10" s="559"/>
      <c r="E10" s="559"/>
      <c r="F10" s="559"/>
      <c r="G10" s="560"/>
      <c r="H10" s="552"/>
      <c r="I10" s="553"/>
      <c r="J10" s="553"/>
      <c r="K10" s="553"/>
      <c r="L10" s="553"/>
      <c r="M10" s="553"/>
      <c r="N10" s="553"/>
      <c r="O10" s="553"/>
      <c r="P10" s="553"/>
      <c r="Q10" s="553"/>
      <c r="R10" s="553"/>
      <c r="S10" s="553"/>
      <c r="T10" s="553"/>
      <c r="U10" s="553"/>
      <c r="V10" s="553"/>
      <c r="W10" s="553"/>
      <c r="X10" s="553"/>
      <c r="Y10" s="553"/>
      <c r="Z10" s="553"/>
      <c r="AA10" s="570"/>
      <c r="AB10" s="558" t="s">
        <v>11</v>
      </c>
      <c r="AC10" s="559"/>
      <c r="AD10" s="559"/>
      <c r="AE10" s="559"/>
      <c r="AF10" s="559"/>
      <c r="AG10" s="559"/>
      <c r="AH10" s="560"/>
      <c r="AI10" s="552"/>
      <c r="AJ10" s="553"/>
      <c r="AK10" s="553"/>
      <c r="AL10" s="553"/>
      <c r="AM10" s="553"/>
      <c r="AN10" s="553"/>
      <c r="AO10" s="553"/>
      <c r="AP10" s="553"/>
      <c r="AQ10" s="553"/>
      <c r="AR10" s="553"/>
      <c r="AS10" s="553"/>
      <c r="AT10" s="553"/>
      <c r="AU10" s="553"/>
      <c r="AV10" s="553"/>
      <c r="AW10" s="553"/>
      <c r="AX10" s="553"/>
      <c r="AY10" s="553"/>
      <c r="AZ10" s="553"/>
      <c r="BA10" s="553"/>
      <c r="BB10" s="553"/>
      <c r="BC10" s="522"/>
      <c r="BD10" s="523"/>
      <c r="BE10" s="523"/>
      <c r="BF10" s="523"/>
      <c r="BG10" s="523"/>
      <c r="BH10" s="567"/>
      <c r="BK10" s="28" t="e">
        <f>IF(H11&gt;=4,MID(A1,2,4),MID(A1,2,4)+1) &amp; "/" &amp; RIGHT("0" &amp; H11,2) &amp; "/" &amp;  RIGHT("0" &amp; O11,2)</f>
        <v>#VALUE!</v>
      </c>
      <c r="BL10" s="28" t="e">
        <f>IF(Z11&gt;=4,MID(A1,2,4) &amp; "/",MID(A1,2,4)+1 &amp; "/") &amp; RIGHT("0" &amp; Z11,2) &amp; "/" &amp; RIGHT("0" &amp; AG11,2)</f>
        <v>#VALUE!</v>
      </c>
      <c r="BM10" s="5" t="str">
        <f>IF(ISBLANK(H11),"",BL10+1)</f>
        <v/>
      </c>
      <c r="BN10" s="6" t="str">
        <f>IF(ISBLANK(H11),"",DATEDIF(BK10,BM10,"m"))</f>
        <v/>
      </c>
      <c r="BO10" s="6"/>
    </row>
    <row r="11" spans="1:67" ht="24.95" customHeight="1">
      <c r="A11" s="497" t="s">
        <v>91</v>
      </c>
      <c r="B11" s="493"/>
      <c r="C11" s="493"/>
      <c r="D11" s="493"/>
      <c r="E11" s="493"/>
      <c r="F11" s="493"/>
      <c r="G11" s="498"/>
      <c r="H11" s="499"/>
      <c r="I11" s="485"/>
      <c r="J11" s="485"/>
      <c r="K11" s="486"/>
      <c r="L11" s="487"/>
      <c r="M11" s="488" t="s">
        <v>3</v>
      </c>
      <c r="N11" s="488"/>
      <c r="O11" s="489"/>
      <c r="P11" s="485"/>
      <c r="Q11" s="485"/>
      <c r="R11" s="486"/>
      <c r="S11" s="487"/>
      <c r="T11" s="488" t="s">
        <v>4</v>
      </c>
      <c r="U11" s="488"/>
      <c r="V11" s="500" t="s">
        <v>231</v>
      </c>
      <c r="W11" s="212"/>
      <c r="X11" s="212"/>
      <c r="Y11" s="501"/>
      <c r="Z11" s="485"/>
      <c r="AA11" s="485"/>
      <c r="AB11" s="485"/>
      <c r="AC11" s="486"/>
      <c r="AD11" s="487"/>
      <c r="AE11" s="488" t="s">
        <v>3</v>
      </c>
      <c r="AF11" s="488"/>
      <c r="AG11" s="489"/>
      <c r="AH11" s="485"/>
      <c r="AI11" s="485"/>
      <c r="AJ11" s="486"/>
      <c r="AK11" s="487"/>
      <c r="AL11" s="488" t="s">
        <v>4</v>
      </c>
      <c r="AM11" s="488"/>
      <c r="AN11" s="490" t="s">
        <v>12</v>
      </c>
      <c r="AO11" s="212"/>
      <c r="AP11" s="212"/>
      <c r="AQ11" s="212"/>
      <c r="AR11" s="212"/>
      <c r="AS11" s="212"/>
      <c r="AT11" s="212"/>
      <c r="AU11" s="212"/>
      <c r="AV11" s="212"/>
      <c r="AW11" s="212"/>
      <c r="AX11" s="212"/>
      <c r="AY11" s="212"/>
      <c r="AZ11" s="212"/>
      <c r="BA11" s="212"/>
      <c r="BB11" s="212"/>
      <c r="BC11" s="212"/>
      <c r="BD11" s="212"/>
      <c r="BE11" s="212"/>
      <c r="BF11" s="212"/>
      <c r="BG11" s="212"/>
      <c r="BH11" s="491"/>
      <c r="BI11" s="33"/>
      <c r="BJ11" s="33"/>
      <c r="BK11" s="32" t="str">
        <f>IF(AND(ISBLANK(H11),ISBLANK(O11),ISBLANK(Z11),ISBLANK(AG11)),"",IF(OR(ISBLANK(H11),ISBLANK(O11),ISBLANK(Z11),ISBLANK(AG11)),"＊開始終了月日はすべて記入してください。1日の場合は同日を入れてください。",IF(BL10&lt;BK10,"＊勤務開始・終了日を確認してください。開始・終了が前後していたり、年度をまたいでいませんか。",IF(BN10&gt;=6,"＊勤務期間が6ヶ月以上です！6ヶ月未満で設定してください。ちょうど6ヶ月も不可です。",""))))</f>
        <v/>
      </c>
      <c r="BL11" s="24"/>
      <c r="BM11" s="24"/>
    </row>
    <row r="12" spans="1:67" ht="20.100000000000001" customHeight="1">
      <c r="A12" s="492" t="s">
        <v>92</v>
      </c>
      <c r="B12" s="493"/>
      <c r="C12" s="493"/>
      <c r="D12" s="493"/>
      <c r="E12" s="493"/>
      <c r="F12" s="493"/>
      <c r="G12" s="493"/>
      <c r="H12" s="494" t="s">
        <v>97</v>
      </c>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5"/>
      <c r="AN12" s="495"/>
      <c r="AO12" s="495"/>
      <c r="AP12" s="495"/>
      <c r="AQ12" s="495"/>
      <c r="AR12" s="495"/>
      <c r="AS12" s="495"/>
      <c r="AT12" s="495"/>
      <c r="AU12" s="495"/>
      <c r="AV12" s="495"/>
      <c r="AW12" s="495"/>
      <c r="AX12" s="495"/>
      <c r="AY12" s="495"/>
      <c r="AZ12" s="495"/>
      <c r="BA12" s="495"/>
      <c r="BB12" s="495"/>
      <c r="BC12" s="495"/>
      <c r="BD12" s="495"/>
      <c r="BE12" s="495"/>
      <c r="BF12" s="495"/>
      <c r="BG12" s="495"/>
      <c r="BH12" s="496"/>
      <c r="BI12" s="15"/>
      <c r="BJ12" s="15"/>
    </row>
    <row r="13" spans="1:67" ht="24.95" customHeight="1">
      <c r="A13" s="479" t="s">
        <v>13</v>
      </c>
      <c r="B13" s="480"/>
      <c r="C13" s="480"/>
      <c r="D13" s="480"/>
      <c r="E13" s="480"/>
      <c r="F13" s="480"/>
      <c r="G13" s="481"/>
      <c r="H13" s="503" t="s">
        <v>295</v>
      </c>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c r="AW13" s="504"/>
      <c r="AX13" s="504"/>
      <c r="AY13" s="504"/>
      <c r="AZ13" s="504"/>
      <c r="BA13" s="504"/>
      <c r="BB13" s="504"/>
      <c r="BC13" s="504"/>
      <c r="BD13" s="504"/>
      <c r="BE13" s="504"/>
      <c r="BF13" s="504"/>
      <c r="BG13" s="504"/>
      <c r="BH13" s="505"/>
    </row>
    <row r="14" spans="1:67" ht="30.75" customHeight="1">
      <c r="A14" s="479" t="s">
        <v>14</v>
      </c>
      <c r="B14" s="480"/>
      <c r="C14" s="480"/>
      <c r="D14" s="480"/>
      <c r="E14" s="480"/>
      <c r="F14" s="480"/>
      <c r="G14" s="481"/>
      <c r="H14" s="370"/>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502"/>
      <c r="AT14" s="482" t="s">
        <v>139</v>
      </c>
      <c r="AU14" s="483"/>
      <c r="AV14" s="483"/>
      <c r="AW14" s="483"/>
      <c r="AX14" s="483"/>
      <c r="AY14" s="483"/>
      <c r="AZ14" s="483"/>
      <c r="BA14" s="370"/>
      <c r="BB14" s="371"/>
      <c r="BC14" s="371"/>
      <c r="BD14" s="371"/>
      <c r="BE14" s="371"/>
      <c r="BF14" s="371"/>
      <c r="BG14" s="371"/>
      <c r="BH14" s="484"/>
      <c r="BI14" s="36"/>
      <c r="BJ14" s="36"/>
      <c r="BK14" s="32" t="str">
        <f>IF(ISBLANK($H$11),"",IF(ISBLANK(H14),"＊科目名が空欄です！科目名をご記入ください。",""))</f>
        <v/>
      </c>
    </row>
    <row r="15" spans="1:67" ht="11.25" customHeight="1">
      <c r="A15" s="445" t="s">
        <v>155</v>
      </c>
      <c r="B15" s="446"/>
      <c r="C15" s="446"/>
      <c r="D15" s="446"/>
      <c r="E15" s="446"/>
      <c r="F15" s="446"/>
      <c r="G15" s="447"/>
      <c r="H15" s="451" t="s">
        <v>265</v>
      </c>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2"/>
      <c r="AM15" s="452"/>
      <c r="AN15" s="452"/>
      <c r="AO15" s="452"/>
      <c r="AP15" s="452"/>
      <c r="AQ15" s="452"/>
      <c r="AR15" s="452"/>
      <c r="AS15" s="452"/>
      <c r="AT15" s="452"/>
      <c r="AU15" s="452"/>
      <c r="AV15" s="452"/>
      <c r="AW15" s="452"/>
      <c r="AX15" s="452"/>
      <c r="AY15" s="452"/>
      <c r="AZ15" s="452"/>
      <c r="BA15" s="452"/>
      <c r="BB15" s="452"/>
      <c r="BC15" s="452"/>
      <c r="BD15" s="452"/>
      <c r="BE15" s="452"/>
      <c r="BF15" s="452"/>
      <c r="BG15" s="452"/>
      <c r="BH15" s="453"/>
      <c r="BI15" s="36"/>
      <c r="BJ15" s="36"/>
      <c r="BK15" s="32"/>
    </row>
    <row r="16" spans="1:67" ht="42.75" customHeight="1">
      <c r="A16" s="448"/>
      <c r="B16" s="449"/>
      <c r="C16" s="449"/>
      <c r="D16" s="449"/>
      <c r="E16" s="449"/>
      <c r="F16" s="449"/>
      <c r="G16" s="450"/>
      <c r="H16" s="454" t="s">
        <v>249</v>
      </c>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5"/>
      <c r="AZ16" s="455"/>
      <c r="BA16" s="455"/>
      <c r="BB16" s="455"/>
      <c r="BC16" s="455"/>
      <c r="BD16" s="455"/>
      <c r="BE16" s="455"/>
      <c r="BF16" s="455"/>
      <c r="BG16" s="455"/>
      <c r="BH16" s="456"/>
      <c r="BI16" s="40" t="s">
        <v>69</v>
      </c>
      <c r="BJ16" s="40" t="s">
        <v>70</v>
      </c>
      <c r="BL16" s="25"/>
      <c r="BM16" s="25"/>
      <c r="BN16" s="27"/>
    </row>
    <row r="17" spans="1:69" ht="18" customHeight="1">
      <c r="A17" s="459" t="s">
        <v>93</v>
      </c>
      <c r="B17" s="460"/>
      <c r="C17" s="460"/>
      <c r="D17" s="460"/>
      <c r="E17" s="460"/>
      <c r="F17" s="460"/>
      <c r="G17" s="461"/>
      <c r="H17" s="440"/>
      <c r="I17" s="441"/>
      <c r="J17" s="442"/>
      <c r="K17" s="443" t="s">
        <v>15</v>
      </c>
      <c r="L17" s="444"/>
      <c r="M17" s="457"/>
      <c r="N17" s="457"/>
      <c r="O17" s="457"/>
      <c r="P17" s="86" t="s">
        <v>217</v>
      </c>
      <c r="Q17" s="439"/>
      <c r="R17" s="439"/>
      <c r="S17" s="439"/>
      <c r="T17" s="86" t="s">
        <v>218</v>
      </c>
      <c r="U17" s="457"/>
      <c r="V17" s="457"/>
      <c r="W17" s="457"/>
      <c r="X17" s="86" t="s">
        <v>217</v>
      </c>
      <c r="Y17" s="439"/>
      <c r="Z17" s="439"/>
      <c r="AA17" s="439"/>
      <c r="AB17" s="458" t="s">
        <v>16</v>
      </c>
      <c r="AC17" s="458"/>
      <c r="AD17" s="458"/>
      <c r="AE17" s="458"/>
      <c r="AF17" s="457"/>
      <c r="AG17" s="457"/>
      <c r="AH17" s="457"/>
      <c r="AI17" s="86" t="s">
        <v>217</v>
      </c>
      <c r="AJ17" s="439"/>
      <c r="AK17" s="439"/>
      <c r="AL17" s="439"/>
      <c r="AM17" s="86" t="s">
        <v>218</v>
      </c>
      <c r="AN17" s="457"/>
      <c r="AO17" s="457"/>
      <c r="AP17" s="457"/>
      <c r="AQ17" s="86" t="s">
        <v>217</v>
      </c>
      <c r="AR17" s="439"/>
      <c r="AS17" s="439"/>
      <c r="AT17" s="439"/>
      <c r="AU17" s="443" t="str">
        <f t="shared" ref="AU17:AU23" si="0">IF(OR(H17="",H17="　"),")･隔週",")")</f>
        <v>)･隔週</v>
      </c>
      <c r="AV17" s="475"/>
      <c r="AW17" s="476"/>
      <c r="AX17" s="477" t="s">
        <v>94</v>
      </c>
      <c r="AY17" s="361"/>
      <c r="AZ17" s="361"/>
      <c r="BA17" s="361"/>
      <c r="BB17" s="361"/>
      <c r="BC17" s="361"/>
      <c r="BD17" s="361"/>
      <c r="BE17" s="361"/>
      <c r="BF17" s="361"/>
      <c r="BG17" s="273"/>
      <c r="BH17" s="478"/>
      <c r="BI17" s="37">
        <f>IF(OR(ISBLANK(M17),ISBLANK(U17)),0,(60*N(U17)+N(VALUE(Y17)))-(60*N(M17)+N(VALUE(Q17))))-IF(OR(ISBLANK(AF17),ISBLANK(AN17)),0,(60*N(AN17)+N(VALUE(AR17)))-(60*N(AF17)+N(VALUE(AJ17))))</f>
        <v>0</v>
      </c>
      <c r="BJ17" s="39">
        <f>IF(OR(ISBLANK(AF17),ISBLANK(AN17)),0,(60*N(AN17)+N(VALUE(AR17)))-(60*N(AF17)+N(VALUE(AJ17))))</f>
        <v>0</v>
      </c>
      <c r="BK17" s="29" t="str">
        <f>IF(MOD(BI17,10)=0,"",IF(AND(COUNTIF(H17,"隔"),MOD(BI17,5)=0),"","＊1日の勤務時間が10分単位となるようにしてください。")) &amp; IF(OR(AND(ISBLANK(M17),ISBLANK(Q17),ISBLANK(U17),ISBLANK(Y17)),AND(M17&gt;0,Q17&gt;0,U17&gt;0,Y17&gt;0)),"",IF(OR(ISBLANK(M17),ISBLANK(Q17),ISBLANK(U17),ISBLANK(Y17)),"＊開始・終了時刻と分をセットで入れてください。")) &amp; IF(OR(AND(ISBLANK(AF17),ISBLANK(AJ17),ISBLANK(AN17),ISBLANK(AR17)),AND(AF17&gt;0,AJ17&gt;0,AN17&gt;0,AR17&gt;0)),"",IF(OR(AF17="",AJ17="",AN17="",AR17=""),"＊休憩開始・終了時刻と分をセットで入れてください。")) &amp; IF(ISBLANK(M17),"",IF(AND(M17&gt;0,OR(ISBLANK(H17),H17="　")),"＊曜日を選択してください。","")) &amp; IF(OR(ISBLANK(M17),ISBLANK(Q17),ISBLANK(U17),ISBLANK(Y17),ISBLANK(AF17),ISBLANK(AJ17),ISBLANK(AN17),ISBLANK(AR17)),"",IF(AND(VALUE(M17 &amp; Q17)&lt;VALUE(AF17 &amp; AJ17),VALUE(U17 &amp; Y17)&gt;VALUE(AN17 &amp; AR17)),"","＊休憩は勤務時間内に付与してください。")) &amp; IF(ISBLANK(M17),"",IF(BI17&gt;0,"","＊勤務時間を確認してください。")) &amp; IF(ISBLANK(AF17),"",IF(BJ17&gt;0,"","＊休憩時間を確認してください。"))</f>
        <v/>
      </c>
    </row>
    <row r="18" spans="1:69" ht="18" customHeight="1">
      <c r="A18" s="462"/>
      <c r="B18" s="463"/>
      <c r="C18" s="463"/>
      <c r="D18" s="463"/>
      <c r="E18" s="463"/>
      <c r="F18" s="463"/>
      <c r="G18" s="464"/>
      <c r="H18" s="412"/>
      <c r="I18" s="413"/>
      <c r="J18" s="414"/>
      <c r="K18" s="409" t="s">
        <v>15</v>
      </c>
      <c r="L18" s="415"/>
      <c r="M18" s="407"/>
      <c r="N18" s="407"/>
      <c r="O18" s="407"/>
      <c r="P18" s="8" t="s">
        <v>217</v>
      </c>
      <c r="Q18" s="408"/>
      <c r="R18" s="408"/>
      <c r="S18" s="408"/>
      <c r="T18" s="8" t="s">
        <v>218</v>
      </c>
      <c r="U18" s="407"/>
      <c r="V18" s="407"/>
      <c r="W18" s="407"/>
      <c r="X18" s="8" t="s">
        <v>217</v>
      </c>
      <c r="Y18" s="408"/>
      <c r="Z18" s="408"/>
      <c r="AA18" s="408"/>
      <c r="AB18" s="416" t="s">
        <v>16</v>
      </c>
      <c r="AC18" s="416"/>
      <c r="AD18" s="416"/>
      <c r="AE18" s="416"/>
      <c r="AF18" s="407"/>
      <c r="AG18" s="407"/>
      <c r="AH18" s="407"/>
      <c r="AI18" s="8" t="s">
        <v>217</v>
      </c>
      <c r="AJ18" s="408"/>
      <c r="AK18" s="408"/>
      <c r="AL18" s="408"/>
      <c r="AM18" s="8" t="s">
        <v>218</v>
      </c>
      <c r="AN18" s="407"/>
      <c r="AO18" s="407"/>
      <c r="AP18" s="407"/>
      <c r="AQ18" s="8" t="s">
        <v>217</v>
      </c>
      <c r="AR18" s="408"/>
      <c r="AS18" s="408"/>
      <c r="AT18" s="408"/>
      <c r="AU18" s="409" t="str">
        <f t="shared" si="0"/>
        <v>)･隔週</v>
      </c>
      <c r="AV18" s="410"/>
      <c r="AW18" s="411"/>
      <c r="AX18" s="473" t="str">
        <f>IF(OR(BI17&lt;0,BI18&lt;0,BI19&lt;0,BI20&lt;0,BI21&lt;0,BI22&lt;0,BI23&lt;0),"",IF(OR(ISBLANK(M17),ISBLANK(U17)),"",TRUNC((IF(ISERROR(FIND("隔",H17)),BI17,BI17/2)+IF(ISERROR(FIND("隔",H18)),BI18, BI18/2)+IF(ISERROR(FIND("隔",H19)),BI19,BI19/2)+IF(ISERROR(FIND("隔",H20)),BI20, BI20/2)+IF(ISERROR(FIND("隔",H21)),BI21, BI21/2)+IF(ISERROR(FIND("隔",H22)),BI22, BI22/2)+IF(ISERROR(FIND("隔",H23)),BI23,BI23/2))/60)))</f>
        <v/>
      </c>
      <c r="AY18" s="437"/>
      <c r="AZ18" s="437"/>
      <c r="BA18" s="431" t="s">
        <v>232</v>
      </c>
      <c r="BB18" s="435"/>
      <c r="BC18" s="435"/>
      <c r="BD18" s="436" t="str">
        <f>IF(OR(BI17&lt;0,BI18&lt;0,BI19&lt;0,BI20&lt;0,BI21&lt;0,BI22&lt;0,BI23&lt;0),"",IF(OR(ISBLANK(M17),ISBLANK(U17)),"",MOD(IF(ISERROR(FIND("隔",H17)),BI17,BI17/2)+IF(ISERROR(FIND("隔",H18)),BI18, BI18/2)+IF(ISERROR(FIND("隔",H19)),BI19,BI19/2)+IF(ISERROR(FIND("隔",H20)),BI20, BI20/2)+IF(ISERROR(FIND("隔",H21)),BI21, BI21/2)+IF(ISERROR(FIND("隔",H22)),BI22, BI22/2)+IF(ISERROR(FIND("隔",H23)),BI23,BI23/2),60)))</f>
        <v/>
      </c>
      <c r="BE18" s="437"/>
      <c r="BF18" s="437"/>
      <c r="BG18" s="431" t="s">
        <v>19</v>
      </c>
      <c r="BH18" s="432"/>
      <c r="BI18" s="37">
        <f t="shared" ref="BI18:BI23" si="1">IF(OR(ISBLANK(M18),ISBLANK(U18)),0,(60*N(U18)+N(VALUE(Y18)))-(60*N(M18)+N(VALUE(Q18))))-IF(OR(ISBLANK(AF18),ISBLANK(AN18)),0,(60*N(AN18)+N(VALUE(AR18)))-(60*N(AF18)+N(VALUE(AJ18))))</f>
        <v>0</v>
      </c>
      <c r="BJ18" s="39">
        <f t="shared" ref="BJ18:BJ23" si="2">IF(OR(ISBLANK(AF18),ISBLANK(AN18)),0,(60*N(AN18)+N(VALUE(AR18)))-(60*N(AF18)+N(VALUE(AJ18))))</f>
        <v>0</v>
      </c>
      <c r="BK18" s="29" t="str">
        <f t="shared" ref="BK18:BK23" si="3">IF(MOD(BI18,10)=0,"",IF(AND(COUNTIF(H18,"隔"),MOD(BI18,5)=0),"","＊1日の勤務時間が10分単位となるようにしてください。")) &amp; IF(OR(AND(ISBLANK(M18),ISBLANK(Q18),ISBLANK(U18),ISBLANK(Y18)),AND(M18&gt;0,Q18&gt;0,U18&gt;0,Y18&gt;0)),"",IF(OR(ISBLANK(M18),ISBLANK(Q18),ISBLANK(U18),ISBLANK(Y18)),"＊開始・終了時刻と分をセットで入れてください。")) &amp; IF(OR(AND(ISBLANK(AF18),ISBLANK(AJ18),ISBLANK(AN18),ISBLANK(AR18)),AND(AF18&gt;0,AJ18&gt;0,AN18&gt;0,AR18&gt;0)),"",IF(OR(AF18="",AJ18="",AN18="",AR18=""),"＊休憩開始・終了時刻と分をセットで入れてください。")) &amp; IF(ISBLANK(M18),"",IF(AND(M18&gt;0,OR(ISBLANK(H18),H18="　")),"＊曜日を選択してください。","")) &amp; IF(OR(ISBLANK(M18),ISBLANK(Q18),ISBLANK(U18),ISBLANK(Y18),ISBLANK(AF18),ISBLANK(AJ18),ISBLANK(AN18),ISBLANK(AR18)),"",IF(AND(VALUE(M18 &amp; Q18)&lt;VALUE(AF18 &amp; AJ18),VALUE(U18 &amp; Y18)&gt;VALUE(AN18 &amp; AR18)),"","＊休憩は勤務時間内に付与してください。")) &amp; IF(ISBLANK(M18),"",IF(BI18&gt;0,"","＊勤務時間を確認してください。")) &amp; IF(ISBLANK(AF18),"",IF(BJ18&gt;0,"","＊休憩時間を確認してください。"))</f>
        <v/>
      </c>
      <c r="BL18" s="25"/>
      <c r="BM18" s="25"/>
    </row>
    <row r="19" spans="1:69" ht="18" customHeight="1">
      <c r="A19" s="462"/>
      <c r="B19" s="463"/>
      <c r="C19" s="463"/>
      <c r="D19" s="463"/>
      <c r="E19" s="463"/>
      <c r="F19" s="463"/>
      <c r="G19" s="464"/>
      <c r="H19" s="412"/>
      <c r="I19" s="413"/>
      <c r="J19" s="414"/>
      <c r="K19" s="409" t="s">
        <v>15</v>
      </c>
      <c r="L19" s="415"/>
      <c r="M19" s="407"/>
      <c r="N19" s="407"/>
      <c r="O19" s="407"/>
      <c r="P19" s="8" t="s">
        <v>217</v>
      </c>
      <c r="Q19" s="408"/>
      <c r="R19" s="408"/>
      <c r="S19" s="408"/>
      <c r="T19" s="8" t="s">
        <v>218</v>
      </c>
      <c r="U19" s="407"/>
      <c r="V19" s="407"/>
      <c r="W19" s="407"/>
      <c r="X19" s="8" t="s">
        <v>217</v>
      </c>
      <c r="Y19" s="408"/>
      <c r="Z19" s="408"/>
      <c r="AA19" s="408"/>
      <c r="AB19" s="416" t="s">
        <v>16</v>
      </c>
      <c r="AC19" s="416"/>
      <c r="AD19" s="416"/>
      <c r="AE19" s="416"/>
      <c r="AF19" s="407"/>
      <c r="AG19" s="407"/>
      <c r="AH19" s="407"/>
      <c r="AI19" s="8" t="s">
        <v>217</v>
      </c>
      <c r="AJ19" s="408"/>
      <c r="AK19" s="408"/>
      <c r="AL19" s="408"/>
      <c r="AM19" s="8" t="s">
        <v>218</v>
      </c>
      <c r="AN19" s="407"/>
      <c r="AO19" s="407"/>
      <c r="AP19" s="407"/>
      <c r="AQ19" s="8" t="s">
        <v>217</v>
      </c>
      <c r="AR19" s="408"/>
      <c r="AS19" s="408"/>
      <c r="AT19" s="408"/>
      <c r="AU19" s="409" t="str">
        <f t="shared" si="0"/>
        <v>)･隔週</v>
      </c>
      <c r="AV19" s="410"/>
      <c r="AW19" s="411"/>
      <c r="AX19" s="474"/>
      <c r="AY19" s="438"/>
      <c r="AZ19" s="438"/>
      <c r="BA19" s="433"/>
      <c r="BB19" s="433"/>
      <c r="BC19" s="433"/>
      <c r="BD19" s="438"/>
      <c r="BE19" s="438"/>
      <c r="BF19" s="438"/>
      <c r="BG19" s="433"/>
      <c r="BH19" s="434"/>
      <c r="BI19" s="37">
        <f t="shared" si="1"/>
        <v>0</v>
      </c>
      <c r="BJ19" s="39">
        <f t="shared" si="2"/>
        <v>0</v>
      </c>
      <c r="BK19" s="29" t="str">
        <f t="shared" si="3"/>
        <v/>
      </c>
      <c r="BL19" s="25"/>
      <c r="BM19" s="25"/>
    </row>
    <row r="20" spans="1:69" ht="18" customHeight="1">
      <c r="A20" s="462"/>
      <c r="B20" s="463"/>
      <c r="C20" s="463"/>
      <c r="D20" s="463"/>
      <c r="E20" s="463"/>
      <c r="F20" s="463"/>
      <c r="G20" s="464"/>
      <c r="H20" s="412"/>
      <c r="I20" s="413"/>
      <c r="J20" s="414"/>
      <c r="K20" s="409" t="s">
        <v>15</v>
      </c>
      <c r="L20" s="415"/>
      <c r="M20" s="407"/>
      <c r="N20" s="407"/>
      <c r="O20" s="407"/>
      <c r="P20" s="8" t="s">
        <v>217</v>
      </c>
      <c r="Q20" s="408"/>
      <c r="R20" s="408"/>
      <c r="S20" s="408"/>
      <c r="T20" s="8" t="s">
        <v>218</v>
      </c>
      <c r="U20" s="407"/>
      <c r="V20" s="407"/>
      <c r="W20" s="407"/>
      <c r="X20" s="8" t="s">
        <v>217</v>
      </c>
      <c r="Y20" s="408"/>
      <c r="Z20" s="408"/>
      <c r="AA20" s="408"/>
      <c r="AB20" s="416" t="s">
        <v>16</v>
      </c>
      <c r="AC20" s="416"/>
      <c r="AD20" s="416"/>
      <c r="AE20" s="416"/>
      <c r="AF20" s="407"/>
      <c r="AG20" s="407"/>
      <c r="AH20" s="407"/>
      <c r="AI20" s="8" t="s">
        <v>217</v>
      </c>
      <c r="AJ20" s="408"/>
      <c r="AK20" s="408"/>
      <c r="AL20" s="408"/>
      <c r="AM20" s="8" t="s">
        <v>218</v>
      </c>
      <c r="AN20" s="407"/>
      <c r="AO20" s="407"/>
      <c r="AP20" s="407"/>
      <c r="AQ20" s="8" t="s">
        <v>217</v>
      </c>
      <c r="AR20" s="408"/>
      <c r="AS20" s="408"/>
      <c r="AT20" s="408"/>
      <c r="AU20" s="409" t="str">
        <f t="shared" si="0"/>
        <v>)･隔週</v>
      </c>
      <c r="AV20" s="410"/>
      <c r="AW20" s="411"/>
      <c r="AX20" s="417" t="s">
        <v>156</v>
      </c>
      <c r="AY20" s="418"/>
      <c r="AZ20" s="418"/>
      <c r="BA20" s="418"/>
      <c r="BB20" s="418"/>
      <c r="BC20" s="418"/>
      <c r="BD20" s="418"/>
      <c r="BE20" s="418"/>
      <c r="BF20" s="418"/>
      <c r="BG20" s="419"/>
      <c r="BH20" s="420"/>
      <c r="BI20" s="37">
        <f t="shared" si="1"/>
        <v>0</v>
      </c>
      <c r="BJ20" s="39">
        <f t="shared" si="2"/>
        <v>0</v>
      </c>
      <c r="BK20" s="29" t="str">
        <f t="shared" si="3"/>
        <v/>
      </c>
      <c r="BL20" s="25"/>
      <c r="BM20" s="25"/>
    </row>
    <row r="21" spans="1:69" ht="18" customHeight="1">
      <c r="A21" s="462"/>
      <c r="B21" s="463"/>
      <c r="C21" s="463"/>
      <c r="D21" s="463"/>
      <c r="E21" s="463"/>
      <c r="F21" s="463"/>
      <c r="G21" s="464"/>
      <c r="H21" s="412"/>
      <c r="I21" s="413"/>
      <c r="J21" s="414"/>
      <c r="K21" s="409" t="s">
        <v>15</v>
      </c>
      <c r="L21" s="415"/>
      <c r="M21" s="407"/>
      <c r="N21" s="407"/>
      <c r="O21" s="407"/>
      <c r="P21" s="8" t="s">
        <v>217</v>
      </c>
      <c r="Q21" s="408"/>
      <c r="R21" s="408"/>
      <c r="S21" s="408"/>
      <c r="T21" s="8" t="s">
        <v>218</v>
      </c>
      <c r="U21" s="407"/>
      <c r="V21" s="407"/>
      <c r="W21" s="407"/>
      <c r="X21" s="8" t="s">
        <v>217</v>
      </c>
      <c r="Y21" s="408"/>
      <c r="Z21" s="408"/>
      <c r="AA21" s="408"/>
      <c r="AB21" s="416" t="s">
        <v>16</v>
      </c>
      <c r="AC21" s="416"/>
      <c r="AD21" s="416"/>
      <c r="AE21" s="416"/>
      <c r="AF21" s="407"/>
      <c r="AG21" s="407"/>
      <c r="AH21" s="407"/>
      <c r="AI21" s="8" t="s">
        <v>217</v>
      </c>
      <c r="AJ21" s="408"/>
      <c r="AK21" s="408"/>
      <c r="AL21" s="408"/>
      <c r="AM21" s="8" t="s">
        <v>218</v>
      </c>
      <c r="AN21" s="407"/>
      <c r="AO21" s="407"/>
      <c r="AP21" s="407"/>
      <c r="AQ21" s="8" t="s">
        <v>217</v>
      </c>
      <c r="AR21" s="408"/>
      <c r="AS21" s="408"/>
      <c r="AT21" s="408"/>
      <c r="AU21" s="409" t="str">
        <f t="shared" si="0"/>
        <v>)･隔週</v>
      </c>
      <c r="AV21" s="410"/>
      <c r="AW21" s="411"/>
      <c r="AX21" s="229"/>
      <c r="AY21" s="229"/>
      <c r="AZ21" s="229"/>
      <c r="BA21" s="229"/>
      <c r="BB21" s="229"/>
      <c r="BC21" s="229"/>
      <c r="BD21" s="229"/>
      <c r="BE21" s="229"/>
      <c r="BF21" s="229"/>
      <c r="BG21" s="421"/>
      <c r="BH21" s="422"/>
      <c r="BI21" s="37">
        <f t="shared" si="1"/>
        <v>0</v>
      </c>
      <c r="BJ21" s="39">
        <f t="shared" si="2"/>
        <v>0</v>
      </c>
      <c r="BK21" s="29" t="str">
        <f t="shared" si="3"/>
        <v/>
      </c>
      <c r="BL21" s="25"/>
      <c r="BM21" s="25"/>
    </row>
    <row r="22" spans="1:69" ht="18" customHeight="1">
      <c r="A22" s="462"/>
      <c r="B22" s="463"/>
      <c r="C22" s="463"/>
      <c r="D22" s="463"/>
      <c r="E22" s="463"/>
      <c r="F22" s="463"/>
      <c r="G22" s="464"/>
      <c r="H22" s="412"/>
      <c r="I22" s="413"/>
      <c r="J22" s="414"/>
      <c r="K22" s="409" t="s">
        <v>15</v>
      </c>
      <c r="L22" s="415"/>
      <c r="M22" s="407"/>
      <c r="N22" s="407"/>
      <c r="O22" s="407"/>
      <c r="P22" s="8" t="s">
        <v>217</v>
      </c>
      <c r="Q22" s="408"/>
      <c r="R22" s="408"/>
      <c r="S22" s="408"/>
      <c r="T22" s="8" t="s">
        <v>218</v>
      </c>
      <c r="U22" s="407"/>
      <c r="V22" s="407"/>
      <c r="W22" s="407"/>
      <c r="X22" s="8" t="s">
        <v>217</v>
      </c>
      <c r="Y22" s="408"/>
      <c r="Z22" s="408"/>
      <c r="AA22" s="408"/>
      <c r="AB22" s="416" t="s">
        <v>16</v>
      </c>
      <c r="AC22" s="416"/>
      <c r="AD22" s="416"/>
      <c r="AE22" s="416"/>
      <c r="AF22" s="407"/>
      <c r="AG22" s="407"/>
      <c r="AH22" s="407"/>
      <c r="AI22" s="8" t="s">
        <v>217</v>
      </c>
      <c r="AJ22" s="408"/>
      <c r="AK22" s="408"/>
      <c r="AL22" s="408"/>
      <c r="AM22" s="8" t="s">
        <v>218</v>
      </c>
      <c r="AN22" s="407"/>
      <c r="AO22" s="407"/>
      <c r="AP22" s="407"/>
      <c r="AQ22" s="8" t="s">
        <v>217</v>
      </c>
      <c r="AR22" s="408"/>
      <c r="AS22" s="408"/>
      <c r="AT22" s="408"/>
      <c r="AU22" s="409" t="str">
        <f t="shared" si="0"/>
        <v>)･隔週</v>
      </c>
      <c r="AV22" s="410"/>
      <c r="AW22" s="411"/>
      <c r="AX22" s="229"/>
      <c r="AY22" s="229"/>
      <c r="AZ22" s="229"/>
      <c r="BA22" s="229"/>
      <c r="BB22" s="229"/>
      <c r="BC22" s="229"/>
      <c r="BD22" s="229"/>
      <c r="BE22" s="229"/>
      <c r="BF22" s="229"/>
      <c r="BG22" s="421"/>
      <c r="BH22" s="422"/>
      <c r="BI22" s="37">
        <f t="shared" si="1"/>
        <v>0</v>
      </c>
      <c r="BJ22" s="39">
        <f t="shared" si="2"/>
        <v>0</v>
      </c>
      <c r="BK22" s="29" t="str">
        <f t="shared" si="3"/>
        <v/>
      </c>
      <c r="BL22" s="25"/>
      <c r="BM22" s="25"/>
      <c r="BN22" s="20"/>
      <c r="BO22" s="20"/>
      <c r="BQ22" s="9"/>
    </row>
    <row r="23" spans="1:69" ht="18" customHeight="1">
      <c r="A23" s="465"/>
      <c r="B23" s="466"/>
      <c r="C23" s="466"/>
      <c r="D23" s="466"/>
      <c r="E23" s="466"/>
      <c r="F23" s="466"/>
      <c r="G23" s="467"/>
      <c r="H23" s="469"/>
      <c r="I23" s="470"/>
      <c r="J23" s="471"/>
      <c r="K23" s="428" t="s">
        <v>15</v>
      </c>
      <c r="L23" s="472"/>
      <c r="M23" s="426"/>
      <c r="N23" s="426"/>
      <c r="O23" s="426"/>
      <c r="P23" s="10" t="s">
        <v>217</v>
      </c>
      <c r="Q23" s="427"/>
      <c r="R23" s="427"/>
      <c r="S23" s="427"/>
      <c r="T23" s="10" t="s">
        <v>218</v>
      </c>
      <c r="U23" s="426"/>
      <c r="V23" s="426"/>
      <c r="W23" s="426"/>
      <c r="X23" s="10" t="s">
        <v>217</v>
      </c>
      <c r="Y23" s="427"/>
      <c r="Z23" s="427"/>
      <c r="AA23" s="427"/>
      <c r="AB23" s="468" t="s">
        <v>16</v>
      </c>
      <c r="AC23" s="468"/>
      <c r="AD23" s="468"/>
      <c r="AE23" s="468"/>
      <c r="AF23" s="426"/>
      <c r="AG23" s="426"/>
      <c r="AH23" s="426"/>
      <c r="AI23" s="10" t="s">
        <v>217</v>
      </c>
      <c r="AJ23" s="427"/>
      <c r="AK23" s="427"/>
      <c r="AL23" s="427"/>
      <c r="AM23" s="10" t="s">
        <v>218</v>
      </c>
      <c r="AN23" s="426"/>
      <c r="AO23" s="426"/>
      <c r="AP23" s="426"/>
      <c r="AQ23" s="10" t="s">
        <v>217</v>
      </c>
      <c r="AR23" s="427"/>
      <c r="AS23" s="427"/>
      <c r="AT23" s="427"/>
      <c r="AU23" s="428" t="str">
        <f t="shared" si="0"/>
        <v>)･隔週</v>
      </c>
      <c r="AV23" s="429"/>
      <c r="AW23" s="430"/>
      <c r="AX23" s="423"/>
      <c r="AY23" s="423"/>
      <c r="AZ23" s="423"/>
      <c r="BA23" s="423"/>
      <c r="BB23" s="423"/>
      <c r="BC23" s="423"/>
      <c r="BD23" s="423"/>
      <c r="BE23" s="423"/>
      <c r="BF23" s="423"/>
      <c r="BG23" s="424"/>
      <c r="BH23" s="425"/>
      <c r="BI23" s="37">
        <f t="shared" si="1"/>
        <v>0</v>
      </c>
      <c r="BJ23" s="39">
        <f t="shared" si="2"/>
        <v>0</v>
      </c>
      <c r="BK23" s="29" t="str">
        <f t="shared" si="3"/>
        <v/>
      </c>
      <c r="BL23" s="25"/>
      <c r="BM23" s="25"/>
    </row>
    <row r="24" spans="1:69" ht="30.75" customHeight="1" thickBot="1">
      <c r="A24" s="383" t="s">
        <v>61</v>
      </c>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c r="BB24" s="384"/>
      <c r="BC24" s="384"/>
      <c r="BD24" s="384"/>
      <c r="BE24" s="384"/>
      <c r="BF24" s="384"/>
      <c r="BG24" s="384"/>
      <c r="BH24" s="385"/>
    </row>
    <row r="25" spans="1:69" ht="3.75" customHeight="1" thickTop="1">
      <c r="A25" s="386"/>
      <c r="B25" s="386"/>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row>
    <row r="26" spans="1:69" ht="15" customHeight="1">
      <c r="A26" s="11" t="s">
        <v>20</v>
      </c>
      <c r="B26" s="12"/>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15"/>
      <c r="BJ26" s="15"/>
    </row>
    <row r="27" spans="1:69" ht="23.25" customHeight="1" thickBot="1">
      <c r="A27" s="387" t="s">
        <v>278</v>
      </c>
      <c r="B27" s="388"/>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82"/>
      <c r="AY27" s="82"/>
      <c r="AZ27" s="82"/>
      <c r="BA27" s="82"/>
      <c r="BB27" s="389" t="s">
        <v>219</v>
      </c>
      <c r="BC27" s="389"/>
      <c r="BD27" s="389"/>
      <c r="BE27" s="389"/>
      <c r="BF27" s="389"/>
      <c r="BG27" s="389"/>
      <c r="BH27" s="389"/>
      <c r="BI27" s="15"/>
      <c r="BJ27" s="15"/>
    </row>
    <row r="28" spans="1:69" ht="15" customHeight="1" thickTop="1">
      <c r="A28" s="399" t="s">
        <v>275</v>
      </c>
      <c r="B28" s="400"/>
      <c r="C28" s="400"/>
      <c r="D28" s="400"/>
      <c r="E28" s="400"/>
      <c r="F28" s="400"/>
      <c r="G28" s="400"/>
      <c r="H28" s="400"/>
      <c r="I28" s="400"/>
      <c r="J28" s="400"/>
      <c r="K28" s="400"/>
      <c r="L28" s="400"/>
      <c r="M28" s="401" t="s">
        <v>266</v>
      </c>
      <c r="N28" s="401"/>
      <c r="O28" s="401"/>
      <c r="P28" s="401"/>
      <c r="Q28" s="401"/>
      <c r="R28" s="401"/>
      <c r="S28" s="401"/>
      <c r="T28" s="401"/>
      <c r="U28" s="402" t="s">
        <v>281</v>
      </c>
      <c r="V28" s="403"/>
      <c r="W28" s="403"/>
      <c r="X28" s="403"/>
      <c r="Y28" s="403"/>
      <c r="Z28" s="403"/>
      <c r="AA28" s="403"/>
      <c r="AB28" s="403"/>
      <c r="AC28" s="403"/>
      <c r="AD28" s="403"/>
      <c r="AE28" s="403"/>
      <c r="AF28" s="404"/>
      <c r="AG28" s="402" t="s">
        <v>267</v>
      </c>
      <c r="AH28" s="403"/>
      <c r="AI28" s="404"/>
      <c r="AJ28" s="405"/>
      <c r="AK28" s="405"/>
      <c r="AL28" s="405"/>
      <c r="AM28" s="405"/>
      <c r="AN28" s="405"/>
      <c r="AO28" s="405"/>
      <c r="AP28" s="405"/>
      <c r="AQ28" s="405"/>
      <c r="AR28" s="405"/>
      <c r="AS28" s="405"/>
      <c r="AT28" s="405"/>
      <c r="AU28" s="405"/>
      <c r="AV28" s="405"/>
      <c r="AW28" s="405"/>
      <c r="AX28" s="405"/>
      <c r="AY28" s="405"/>
      <c r="AZ28" s="405"/>
      <c r="BA28" s="405"/>
      <c r="BB28" s="405"/>
      <c r="BC28" s="405"/>
      <c r="BD28" s="405"/>
      <c r="BE28" s="405"/>
      <c r="BF28" s="405"/>
      <c r="BG28" s="405"/>
      <c r="BH28" s="406"/>
    </row>
    <row r="29" spans="1:69" ht="24" customHeight="1">
      <c r="A29" s="381"/>
      <c r="B29" s="382"/>
      <c r="C29" s="382"/>
      <c r="D29" s="382"/>
      <c r="E29" s="382"/>
      <c r="F29" s="382"/>
      <c r="G29" s="382"/>
      <c r="H29" s="382"/>
      <c r="I29" s="382"/>
      <c r="J29" s="382"/>
      <c r="K29" s="382"/>
      <c r="L29" s="382"/>
      <c r="M29" s="382"/>
      <c r="N29" s="382"/>
      <c r="O29" s="382"/>
      <c r="P29" s="382"/>
      <c r="Q29" s="382"/>
      <c r="R29" s="382"/>
      <c r="S29" s="390"/>
      <c r="T29" s="391"/>
      <c r="U29" s="73"/>
      <c r="V29" s="76"/>
      <c r="W29" s="81"/>
      <c r="X29" s="74"/>
      <c r="Y29" s="74"/>
      <c r="Z29" s="74"/>
      <c r="AA29" s="74"/>
      <c r="AB29" s="74"/>
      <c r="AC29" s="74"/>
      <c r="AD29" s="74"/>
      <c r="AE29" s="74"/>
      <c r="AF29" s="75"/>
      <c r="AG29" s="392" t="s">
        <v>268</v>
      </c>
      <c r="AH29" s="393"/>
      <c r="AI29" s="394"/>
      <c r="AJ29" s="395"/>
      <c r="AK29" s="395"/>
      <c r="AL29" s="395"/>
      <c r="AM29" s="395"/>
      <c r="AN29" s="395"/>
      <c r="AO29" s="395"/>
      <c r="AP29" s="395"/>
      <c r="AQ29" s="395"/>
      <c r="AR29" s="395"/>
      <c r="AS29" s="395"/>
      <c r="AT29" s="395"/>
      <c r="AU29" s="395"/>
      <c r="AV29" s="395"/>
      <c r="AW29" s="395"/>
      <c r="AX29" s="395"/>
      <c r="AY29" s="395"/>
      <c r="AZ29" s="395"/>
      <c r="BA29" s="395"/>
      <c r="BB29" s="395"/>
      <c r="BC29" s="395"/>
      <c r="BD29" s="395"/>
      <c r="BE29" s="396"/>
      <c r="BF29" s="397" t="s">
        <v>7</v>
      </c>
      <c r="BG29" s="235"/>
      <c r="BH29" s="398"/>
    </row>
    <row r="30" spans="1:69" s="13" customFormat="1" ht="28.5" customHeight="1">
      <c r="A30" s="367" t="s">
        <v>21</v>
      </c>
      <c r="B30" s="368"/>
      <c r="C30" s="368"/>
      <c r="D30" s="368"/>
      <c r="E30" s="368"/>
      <c r="F30" s="369"/>
      <c r="G30" s="370"/>
      <c r="H30" s="371"/>
      <c r="I30" s="371"/>
      <c r="J30" s="371"/>
      <c r="K30" s="371"/>
      <c r="L30" s="371"/>
      <c r="M30" s="371"/>
      <c r="N30" s="371"/>
      <c r="O30" s="371"/>
      <c r="P30" s="371"/>
      <c r="Q30" s="371"/>
      <c r="R30" s="371"/>
      <c r="S30" s="371"/>
      <c r="T30" s="371"/>
      <c r="U30" s="371"/>
      <c r="V30" s="371"/>
      <c r="W30" s="371"/>
      <c r="X30" s="372" t="s">
        <v>22</v>
      </c>
      <c r="Y30" s="372"/>
      <c r="Z30" s="372"/>
      <c r="AA30" s="372"/>
      <c r="AB30" s="373"/>
      <c r="AC30" s="374" t="s">
        <v>23</v>
      </c>
      <c r="AD30" s="375"/>
      <c r="AE30" s="375"/>
      <c r="AF30" s="376"/>
      <c r="AG30" s="377"/>
      <c r="AH30" s="378"/>
      <c r="AI30" s="378"/>
      <c r="AJ30" s="378"/>
      <c r="AK30" s="378"/>
      <c r="AL30" s="378"/>
      <c r="AM30" s="378"/>
      <c r="AN30" s="378"/>
      <c r="AO30" s="378"/>
      <c r="AP30" s="378"/>
      <c r="AQ30" s="378"/>
      <c r="AR30" s="379" t="s">
        <v>2</v>
      </c>
      <c r="AS30" s="380"/>
      <c r="AT30" s="338" t="s">
        <v>233</v>
      </c>
      <c r="AU30" s="339"/>
      <c r="AV30" s="339"/>
      <c r="AW30" s="339"/>
      <c r="AX30" s="339"/>
      <c r="AY30" s="339"/>
      <c r="AZ30" s="340"/>
      <c r="BA30" s="340"/>
      <c r="BB30" s="340"/>
      <c r="BC30" s="340"/>
      <c r="BD30" s="340"/>
      <c r="BE30" s="340"/>
      <c r="BF30" s="340"/>
      <c r="BG30" s="340"/>
      <c r="BH30" s="341"/>
      <c r="BK30" s="31"/>
    </row>
    <row r="31" spans="1:69" s="14" customFormat="1" ht="20.25" customHeight="1">
      <c r="A31" s="342" t="s">
        <v>276</v>
      </c>
      <c r="B31" s="343"/>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4"/>
      <c r="AX31" s="344"/>
      <c r="AY31" s="344"/>
      <c r="AZ31" s="344"/>
      <c r="BA31" s="344"/>
      <c r="BB31" s="344"/>
      <c r="BC31" s="344"/>
      <c r="BD31" s="344"/>
      <c r="BE31" s="344"/>
      <c r="BF31" s="344"/>
      <c r="BG31" s="344"/>
      <c r="BH31" s="345"/>
      <c r="BI31" s="15"/>
      <c r="BJ31" s="15"/>
      <c r="BK31" s="15"/>
      <c r="BL31" s="7"/>
      <c r="BM31" s="7"/>
      <c r="BN31" s="7"/>
      <c r="BO31" s="7"/>
      <c r="BP31" s="7"/>
    </row>
    <row r="32" spans="1:69" s="7" customFormat="1">
      <c r="A32" s="83" t="s">
        <v>277</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84"/>
      <c r="BI32" s="15"/>
      <c r="BJ32" s="15"/>
      <c r="BK32" s="15"/>
    </row>
    <row r="33" spans="1:68" s="16" customFormat="1" ht="24" customHeight="1" thickBot="1">
      <c r="A33" s="346" t="s">
        <v>234</v>
      </c>
      <c r="B33" s="347"/>
      <c r="C33" s="347"/>
      <c r="D33" s="347"/>
      <c r="E33" s="347"/>
      <c r="F33" s="347"/>
      <c r="G33" s="348" t="s">
        <v>235</v>
      </c>
      <c r="H33" s="349"/>
      <c r="I33" s="349"/>
      <c r="J33" s="349"/>
      <c r="K33" s="349"/>
      <c r="L33" s="349"/>
      <c r="M33" s="349"/>
      <c r="N33" s="349"/>
      <c r="O33" s="349"/>
      <c r="P33" s="349"/>
      <c r="Q33" s="349"/>
      <c r="R33" s="349"/>
      <c r="S33" s="349"/>
      <c r="T33" s="349"/>
      <c r="U33" s="349"/>
      <c r="V33" s="350"/>
      <c r="W33" s="350"/>
      <c r="X33" s="350"/>
      <c r="Y33" s="350"/>
      <c r="Z33" s="350"/>
      <c r="AA33" s="350"/>
      <c r="AB33" s="351"/>
      <c r="AC33" s="352" t="s">
        <v>236</v>
      </c>
      <c r="AD33" s="353"/>
      <c r="AE33" s="353"/>
      <c r="AF33" s="353"/>
      <c r="AG33" s="353"/>
      <c r="AH33" s="353"/>
      <c r="AI33" s="353"/>
      <c r="AJ33" s="353"/>
      <c r="AK33" s="353"/>
      <c r="AL33" s="354"/>
      <c r="AM33" s="355" t="s">
        <v>24</v>
      </c>
      <c r="AN33" s="356"/>
      <c r="AO33" s="356"/>
      <c r="AP33" s="356"/>
      <c r="AQ33" s="356"/>
      <c r="AR33" s="356"/>
      <c r="AS33" s="357"/>
      <c r="AT33" s="358" t="s">
        <v>237</v>
      </c>
      <c r="AU33" s="359"/>
      <c r="AV33" s="359"/>
      <c r="AW33" s="359"/>
      <c r="AX33" s="360"/>
      <c r="AY33" s="272" t="s">
        <v>25</v>
      </c>
      <c r="AZ33" s="361"/>
      <c r="BA33" s="362"/>
      <c r="BB33" s="363" t="s">
        <v>26</v>
      </c>
      <c r="BC33" s="364"/>
      <c r="BD33" s="364"/>
      <c r="BE33" s="364"/>
      <c r="BF33" s="365"/>
      <c r="BG33" s="365"/>
      <c r="BH33" s="366"/>
      <c r="BI33" s="27"/>
      <c r="BJ33" s="27"/>
      <c r="BK33" s="15"/>
      <c r="BL33" s="27"/>
      <c r="BM33" s="27"/>
      <c r="BN33" s="27"/>
      <c r="BO33" s="27"/>
      <c r="BP33" s="27"/>
    </row>
    <row r="34" spans="1:68" s="17" customFormat="1" ht="24" customHeight="1">
      <c r="A34" s="316" t="s">
        <v>59</v>
      </c>
      <c r="B34" s="317"/>
      <c r="C34" s="317"/>
      <c r="D34" s="317"/>
      <c r="E34" s="317"/>
      <c r="F34" s="318"/>
      <c r="G34" s="322" t="s">
        <v>27</v>
      </c>
      <c r="H34" s="323"/>
      <c r="I34" s="323"/>
      <c r="J34" s="324"/>
      <c r="K34" s="325"/>
      <c r="L34" s="326"/>
      <c r="M34" s="326"/>
      <c r="N34" s="326"/>
      <c r="O34" s="326"/>
      <c r="P34" s="326"/>
      <c r="Q34" s="326"/>
      <c r="R34" s="326"/>
      <c r="S34" s="326"/>
      <c r="T34" s="326"/>
      <c r="U34" s="326"/>
      <c r="V34" s="326"/>
      <c r="W34" s="327"/>
      <c r="X34" s="328" t="s">
        <v>28</v>
      </c>
      <c r="Y34" s="329"/>
      <c r="Z34" s="329"/>
      <c r="AA34" s="329"/>
      <c r="AB34" s="329"/>
      <c r="AC34" s="329"/>
      <c r="AD34" s="330"/>
      <c r="AE34" s="330"/>
      <c r="AF34" s="330"/>
      <c r="AG34" s="331"/>
      <c r="AH34" s="332" t="s">
        <v>75</v>
      </c>
      <c r="AI34" s="333"/>
      <c r="AJ34" s="333"/>
      <c r="AK34" s="334"/>
      <c r="AL34" s="335"/>
      <c r="AM34" s="336"/>
      <c r="AN34" s="336"/>
      <c r="AO34" s="336"/>
      <c r="AP34" s="336"/>
      <c r="AQ34" s="336"/>
      <c r="AR34" s="336"/>
      <c r="AS34" s="336"/>
      <c r="AT34" s="336"/>
      <c r="AU34" s="336"/>
      <c r="AV34" s="337"/>
      <c r="AW34" s="294" t="s">
        <v>238</v>
      </c>
      <c r="AX34" s="295"/>
      <c r="AY34" s="295"/>
      <c r="AZ34" s="295"/>
      <c r="BA34" s="295"/>
      <c r="BB34" s="295"/>
      <c r="BC34" s="295"/>
      <c r="BD34" s="295"/>
      <c r="BE34" s="295"/>
      <c r="BF34" s="295"/>
      <c r="BG34" s="295"/>
      <c r="BH34" s="296"/>
      <c r="BI34" s="13"/>
      <c r="BJ34" s="13"/>
      <c r="BK34" s="31"/>
      <c r="BL34" s="13"/>
      <c r="BM34" s="13"/>
      <c r="BN34" s="13"/>
      <c r="BO34" s="13"/>
      <c r="BP34" s="13"/>
    </row>
    <row r="35" spans="1:68" s="16" customFormat="1" ht="24" customHeight="1" thickBot="1">
      <c r="A35" s="319"/>
      <c r="B35" s="320"/>
      <c r="C35" s="320"/>
      <c r="D35" s="320"/>
      <c r="E35" s="320"/>
      <c r="F35" s="321"/>
      <c r="G35" s="300" t="s">
        <v>29</v>
      </c>
      <c r="H35" s="301"/>
      <c r="I35" s="301"/>
      <c r="J35" s="301"/>
      <c r="K35" s="301"/>
      <c r="L35" s="302"/>
      <c r="M35" s="303" t="s">
        <v>30</v>
      </c>
      <c r="N35" s="304"/>
      <c r="O35" s="304"/>
      <c r="P35" s="304"/>
      <c r="Q35" s="304"/>
      <c r="R35" s="305"/>
      <c r="S35" s="305"/>
      <c r="T35" s="306"/>
      <c r="U35" s="307" t="s">
        <v>31</v>
      </c>
      <c r="V35" s="308"/>
      <c r="W35" s="308"/>
      <c r="X35" s="308"/>
      <c r="Y35" s="308"/>
      <c r="Z35" s="308"/>
      <c r="AA35" s="308"/>
      <c r="AB35" s="308"/>
      <c r="AC35" s="308"/>
      <c r="AD35" s="308"/>
      <c r="AE35" s="309"/>
      <c r="AF35" s="309"/>
      <c r="AG35" s="310"/>
      <c r="AH35" s="311" t="s">
        <v>76</v>
      </c>
      <c r="AI35" s="312"/>
      <c r="AJ35" s="312"/>
      <c r="AK35" s="312"/>
      <c r="AL35" s="313"/>
      <c r="AM35" s="314"/>
      <c r="AN35" s="314"/>
      <c r="AO35" s="314"/>
      <c r="AP35" s="314"/>
      <c r="AQ35" s="314"/>
      <c r="AR35" s="314"/>
      <c r="AS35" s="314"/>
      <c r="AT35" s="314"/>
      <c r="AU35" s="314"/>
      <c r="AV35" s="315"/>
      <c r="AW35" s="297"/>
      <c r="AX35" s="298"/>
      <c r="AY35" s="298"/>
      <c r="AZ35" s="298"/>
      <c r="BA35" s="298"/>
      <c r="BB35" s="298"/>
      <c r="BC35" s="298"/>
      <c r="BD35" s="298"/>
      <c r="BE35" s="298"/>
      <c r="BF35" s="298"/>
      <c r="BG35" s="298"/>
      <c r="BH35" s="299"/>
      <c r="BI35" s="27"/>
      <c r="BJ35" s="27"/>
      <c r="BK35" s="15"/>
      <c r="BL35" s="27"/>
      <c r="BM35" s="27"/>
      <c r="BN35" s="27"/>
      <c r="BO35" s="27"/>
      <c r="BP35" s="27"/>
    </row>
    <row r="36" spans="1:68" ht="3.95" customHeight="1" thickTop="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1:68" ht="15" customHeight="1">
      <c r="A37" s="11" t="s">
        <v>32</v>
      </c>
      <c r="B37" s="12"/>
      <c r="C37" s="9"/>
      <c r="D37" s="9"/>
      <c r="E37" s="9"/>
      <c r="F37" s="9"/>
      <c r="G37" s="9"/>
      <c r="H37" s="9"/>
      <c r="I37" s="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15"/>
      <c r="BJ37" s="15"/>
    </row>
    <row r="38" spans="1:68" s="19" customFormat="1" ht="24.95" customHeight="1">
      <c r="A38" s="256" t="s">
        <v>33</v>
      </c>
      <c r="B38" s="280"/>
      <c r="C38" s="280"/>
      <c r="D38" s="280"/>
      <c r="E38" s="281"/>
      <c r="F38" s="282" t="s">
        <v>239</v>
      </c>
      <c r="G38" s="283"/>
      <c r="H38" s="284">
        <v>1</v>
      </c>
      <c r="I38" s="285"/>
      <c r="J38" s="286">
        <v>3</v>
      </c>
      <c r="K38" s="287"/>
      <c r="L38" s="288" t="s">
        <v>35</v>
      </c>
      <c r="M38" s="289"/>
      <c r="N38" s="290" t="s">
        <v>293</v>
      </c>
      <c r="O38" s="291"/>
      <c r="P38" s="291"/>
      <c r="Q38" s="291"/>
      <c r="R38" s="291"/>
      <c r="S38" s="291"/>
      <c r="T38" s="291"/>
      <c r="U38" s="291"/>
      <c r="V38" s="291"/>
      <c r="W38" s="291"/>
      <c r="X38" s="291"/>
      <c r="Y38" s="291"/>
      <c r="Z38" s="291"/>
      <c r="AA38" s="291"/>
      <c r="AB38" s="291"/>
      <c r="AC38" s="291"/>
      <c r="AD38" s="291"/>
      <c r="AE38" s="291"/>
      <c r="AF38" s="59" t="s">
        <v>240</v>
      </c>
      <c r="AG38" s="292" t="s">
        <v>273</v>
      </c>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3"/>
      <c r="BI38" s="30"/>
      <c r="BJ38" s="30"/>
      <c r="BK38" s="29"/>
      <c r="BL38" s="30"/>
      <c r="BM38" s="30"/>
      <c r="BN38" s="38"/>
      <c r="BO38" s="30"/>
      <c r="BP38" s="30"/>
    </row>
    <row r="39" spans="1:68" ht="15" customHeight="1">
      <c r="A39" s="222" t="s">
        <v>36</v>
      </c>
      <c r="B39" s="223"/>
      <c r="C39" s="223"/>
      <c r="D39" s="223"/>
      <c r="E39" s="223"/>
      <c r="F39" s="223"/>
      <c r="G39" s="223"/>
      <c r="H39" s="223"/>
      <c r="I39" s="223"/>
      <c r="J39" s="224"/>
      <c r="K39" s="222" t="s">
        <v>37</v>
      </c>
      <c r="L39" s="267"/>
      <c r="M39" s="267"/>
      <c r="N39" s="267"/>
      <c r="O39" s="267"/>
      <c r="P39" s="267"/>
      <c r="Q39" s="267"/>
      <c r="R39" s="267"/>
      <c r="S39" s="267"/>
      <c r="T39" s="267"/>
      <c r="U39" s="268"/>
      <c r="V39" s="222" t="s">
        <v>38</v>
      </c>
      <c r="W39" s="267"/>
      <c r="X39" s="267"/>
      <c r="Y39" s="267"/>
      <c r="Z39" s="267"/>
      <c r="AA39" s="267"/>
      <c r="AB39" s="267"/>
      <c r="AC39" s="267"/>
      <c r="AD39" s="267"/>
      <c r="AE39" s="267"/>
      <c r="AF39" s="58" t="s">
        <v>253</v>
      </c>
      <c r="AG39" s="275" t="s">
        <v>274</v>
      </c>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6"/>
    </row>
    <row r="40" spans="1:68" ht="30.75" customHeight="1">
      <c r="A40" s="61">
        <v>0</v>
      </c>
      <c r="B40" s="62">
        <v>0</v>
      </c>
      <c r="C40" s="62">
        <v>0</v>
      </c>
      <c r="D40" s="62">
        <v>0</v>
      </c>
      <c r="E40" s="63">
        <v>5</v>
      </c>
      <c r="F40" s="63">
        <v>2</v>
      </c>
      <c r="G40" s="63">
        <v>1</v>
      </c>
      <c r="H40" s="63">
        <v>7</v>
      </c>
      <c r="I40" s="63">
        <v>7</v>
      </c>
      <c r="J40" s="64">
        <v>1</v>
      </c>
      <c r="K40" s="269" t="s">
        <v>298</v>
      </c>
      <c r="L40" s="270"/>
      <c r="M40" s="270"/>
      <c r="N40" s="270"/>
      <c r="O40" s="270"/>
      <c r="P40" s="270"/>
      <c r="Q40" s="270"/>
      <c r="R40" s="270"/>
      <c r="S40" s="270"/>
      <c r="T40" s="270"/>
      <c r="U40" s="271"/>
      <c r="V40" s="269" t="s">
        <v>299</v>
      </c>
      <c r="W40" s="270"/>
      <c r="X40" s="270"/>
      <c r="Y40" s="270"/>
      <c r="Z40" s="270"/>
      <c r="AA40" s="270"/>
      <c r="AB40" s="270"/>
      <c r="AC40" s="270"/>
      <c r="AD40" s="270"/>
      <c r="AE40" s="270"/>
      <c r="AF40" s="57"/>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6"/>
    </row>
    <row r="41" spans="1:68" ht="22.5" customHeight="1">
      <c r="A41" s="272" t="s">
        <v>241</v>
      </c>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4"/>
      <c r="AF41" s="65" t="s">
        <v>254</v>
      </c>
      <c r="AG41" s="277" t="s">
        <v>282</v>
      </c>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8"/>
    </row>
    <row r="42" spans="1:68" ht="24.95" customHeight="1" thickBot="1">
      <c r="A42" s="243" t="s">
        <v>297</v>
      </c>
      <c r="B42" s="244"/>
      <c r="C42" s="244"/>
      <c r="D42" s="244"/>
      <c r="E42" s="244"/>
      <c r="F42" s="244"/>
      <c r="G42" s="244"/>
      <c r="H42" s="244"/>
      <c r="I42" s="244"/>
      <c r="J42" s="244"/>
      <c r="K42" s="244"/>
      <c r="L42" s="244"/>
      <c r="M42" s="244"/>
      <c r="N42" s="245"/>
      <c r="O42" s="245"/>
      <c r="P42" s="245"/>
      <c r="Q42" s="245"/>
      <c r="R42" s="245"/>
      <c r="S42" s="245"/>
      <c r="T42" s="245"/>
      <c r="U42" s="245"/>
      <c r="V42" s="245"/>
      <c r="W42" s="245"/>
      <c r="X42" s="245"/>
      <c r="Y42" s="245"/>
      <c r="Z42" s="245"/>
      <c r="AA42" s="245"/>
      <c r="AB42" s="245"/>
      <c r="AC42" s="245"/>
      <c r="AD42" s="245"/>
      <c r="AE42" s="245"/>
      <c r="AF42" s="246" t="s">
        <v>39</v>
      </c>
      <c r="AG42" s="247"/>
      <c r="AH42" s="247"/>
      <c r="AI42" s="247"/>
      <c r="AJ42" s="247"/>
      <c r="AK42" s="247"/>
      <c r="AL42" s="247"/>
      <c r="AM42" s="247"/>
      <c r="AN42" s="247"/>
      <c r="AO42" s="247"/>
      <c r="AP42" s="247"/>
      <c r="AQ42" s="247"/>
      <c r="AR42" s="247"/>
      <c r="AS42" s="247"/>
      <c r="AT42" s="247"/>
      <c r="AU42" s="247"/>
      <c r="AV42" s="247"/>
      <c r="AW42" s="247"/>
      <c r="AX42" s="247"/>
      <c r="AY42" s="248"/>
      <c r="AZ42" s="248"/>
      <c r="BA42" s="248"/>
      <c r="BB42" s="248"/>
      <c r="BC42" s="248"/>
      <c r="BD42" s="248"/>
      <c r="BE42" s="248"/>
      <c r="BF42" s="248"/>
      <c r="BG42" s="248"/>
      <c r="BH42" s="249"/>
      <c r="BI42" s="33"/>
      <c r="BJ42" s="33"/>
      <c r="BK42" s="32" t="str">
        <f>IF(ISBLANK(H11),"",IF(OR(ISBLANK(#REF!),ISBLANK(#REF!),ISBLANK(#REF!)),"＊予算コードが空欄です！箇所-機能-科目をご記入ください。",""))</f>
        <v/>
      </c>
    </row>
    <row r="43" spans="1:68" ht="23.1" customHeight="1" thickTop="1" thickBot="1">
      <c r="A43" s="250" t="s">
        <v>256</v>
      </c>
      <c r="B43" s="251"/>
      <c r="C43" s="256" t="s">
        <v>259</v>
      </c>
      <c r="D43" s="257"/>
      <c r="E43" s="257"/>
      <c r="F43" s="257"/>
      <c r="G43" s="257"/>
      <c r="H43" s="257"/>
      <c r="I43" s="258"/>
      <c r="J43" s="259" t="s">
        <v>71</v>
      </c>
      <c r="K43" s="259"/>
      <c r="L43" s="259"/>
      <c r="M43" s="90" t="s">
        <v>285</v>
      </c>
      <c r="N43" s="90"/>
      <c r="O43" s="90"/>
      <c r="P43" s="90" t="s">
        <v>286</v>
      </c>
      <c r="Q43" s="90"/>
      <c r="R43" s="90"/>
      <c r="S43" s="89" t="s">
        <v>287</v>
      </c>
      <c r="T43" s="89"/>
      <c r="U43" s="89"/>
      <c r="V43" s="90">
        <v>0</v>
      </c>
      <c r="W43" s="90"/>
      <c r="X43" s="90"/>
      <c r="Y43" s="90">
        <v>0</v>
      </c>
      <c r="Z43" s="90"/>
      <c r="AA43" s="90"/>
      <c r="AB43" s="90">
        <v>0</v>
      </c>
      <c r="AC43" s="90"/>
      <c r="AD43" s="90"/>
      <c r="AE43" s="90">
        <v>0</v>
      </c>
      <c r="AF43" s="90"/>
      <c r="AG43" s="90"/>
      <c r="AH43" s="90">
        <v>0</v>
      </c>
      <c r="AI43" s="90"/>
      <c r="AJ43" s="90"/>
      <c r="AK43" s="88" t="s">
        <v>288</v>
      </c>
      <c r="AL43" s="88"/>
      <c r="AM43" s="88"/>
      <c r="AN43" s="101"/>
      <c r="AO43" s="102"/>
      <c r="AP43" s="102"/>
      <c r="AQ43" s="102"/>
      <c r="AR43" s="102"/>
      <c r="AS43" s="103"/>
      <c r="AT43" s="104" t="s">
        <v>260</v>
      </c>
      <c r="AU43" s="105"/>
      <c r="AV43" s="105"/>
      <c r="AW43" s="105"/>
      <c r="AX43" s="105"/>
      <c r="AY43" s="106"/>
      <c r="AZ43" s="107"/>
      <c r="BA43" s="107"/>
      <c r="BB43" s="107"/>
      <c r="BC43" s="107"/>
      <c r="BD43" s="107"/>
      <c r="BE43" s="107"/>
      <c r="BF43" s="107"/>
      <c r="BG43" s="107"/>
      <c r="BH43" s="108"/>
      <c r="BI43" s="34"/>
      <c r="BJ43" s="34"/>
      <c r="BK43" s="32" t="str">
        <f>IF(OR(AND(AF43&lt;&gt;"",AI43=""),AND(ISBLANK(AF43),AI43&lt;&gt;"")),"＊配付先種別と配付先番号は両方入力してください。","")</f>
        <v/>
      </c>
      <c r="BL43" s="66"/>
      <c r="BM43" s="67"/>
      <c r="BN43" s="9"/>
      <c r="BO43"/>
      <c r="BP43"/>
    </row>
    <row r="44" spans="1:68" ht="23.1" customHeight="1" thickTop="1">
      <c r="A44" s="252"/>
      <c r="B44" s="253"/>
      <c r="C44" s="109" t="s">
        <v>263</v>
      </c>
      <c r="D44" s="110"/>
      <c r="E44" s="110"/>
      <c r="F44" s="110"/>
      <c r="G44" s="110"/>
      <c r="H44" s="110"/>
      <c r="I44" s="111"/>
      <c r="J44" s="112" t="s">
        <v>289</v>
      </c>
      <c r="K44" s="112"/>
      <c r="L44" s="112"/>
      <c r="M44" s="90">
        <v>1</v>
      </c>
      <c r="N44" s="90"/>
      <c r="O44" s="90"/>
      <c r="P44" s="90">
        <v>0</v>
      </c>
      <c r="Q44" s="90"/>
      <c r="R44" s="90"/>
      <c r="S44" s="89" t="s">
        <v>290</v>
      </c>
      <c r="T44" s="89"/>
      <c r="U44" s="89"/>
      <c r="V44" s="90">
        <v>0</v>
      </c>
      <c r="W44" s="90"/>
      <c r="X44" s="90"/>
      <c r="Y44" s="90">
        <v>0</v>
      </c>
      <c r="Z44" s="90"/>
      <c r="AA44" s="90"/>
      <c r="AB44" s="90">
        <v>0</v>
      </c>
      <c r="AC44" s="90"/>
      <c r="AD44" s="90"/>
      <c r="AE44" s="90">
        <v>0</v>
      </c>
      <c r="AF44" s="90"/>
      <c r="AG44" s="90"/>
      <c r="AH44" s="90">
        <v>0</v>
      </c>
      <c r="AI44" s="90"/>
      <c r="AJ44" s="90"/>
      <c r="AK44" s="88" t="s">
        <v>287</v>
      </c>
      <c r="AL44" s="88"/>
      <c r="AM44" s="88"/>
      <c r="AN44" s="88" t="s">
        <v>287</v>
      </c>
      <c r="AO44" s="88"/>
      <c r="AP44" s="88"/>
      <c r="AQ44" s="88" t="s">
        <v>291</v>
      </c>
      <c r="AR44" s="88"/>
      <c r="AS44" s="88"/>
      <c r="AT44" s="104" t="s">
        <v>261</v>
      </c>
      <c r="AU44" s="105"/>
      <c r="AV44" s="105"/>
      <c r="AW44" s="105"/>
      <c r="AX44" s="260"/>
      <c r="AY44" s="264"/>
      <c r="AZ44" s="265"/>
      <c r="BA44" s="265"/>
      <c r="BB44" s="265"/>
      <c r="BC44" s="265"/>
      <c r="BD44" s="265"/>
      <c r="BE44" s="265"/>
      <c r="BF44" s="265"/>
      <c r="BG44" s="265"/>
      <c r="BH44" s="266"/>
      <c r="BI44" s="34"/>
      <c r="BJ44" s="34"/>
      <c r="BK44" s="32"/>
      <c r="BL44" s="66"/>
      <c r="BM44" s="67"/>
      <c r="BN44" s="9"/>
      <c r="BO44"/>
      <c r="BP44"/>
    </row>
    <row r="45" spans="1:68" ht="23.1" customHeight="1">
      <c r="A45" s="254"/>
      <c r="B45" s="255"/>
      <c r="C45" s="256" t="s">
        <v>255</v>
      </c>
      <c r="D45" s="257"/>
      <c r="E45" s="257"/>
      <c r="F45" s="257"/>
      <c r="G45" s="257"/>
      <c r="H45" s="257"/>
      <c r="I45" s="258"/>
      <c r="J45" s="112">
        <v>3</v>
      </c>
      <c r="K45" s="112"/>
      <c r="L45" s="112"/>
      <c r="M45" s="90">
        <v>1</v>
      </c>
      <c r="N45" s="90"/>
      <c r="O45" s="90"/>
      <c r="P45" s="90">
        <v>2</v>
      </c>
      <c r="Q45" s="90"/>
      <c r="R45" s="90"/>
      <c r="S45" s="89" t="s">
        <v>287</v>
      </c>
      <c r="T45" s="89"/>
      <c r="U45" s="89"/>
      <c r="V45" s="90">
        <v>1</v>
      </c>
      <c r="W45" s="90"/>
      <c r="X45" s="90"/>
      <c r="Y45" s="90">
        <v>7</v>
      </c>
      <c r="Z45" s="90"/>
      <c r="AA45" s="90"/>
      <c r="AB45" s="90">
        <v>0</v>
      </c>
      <c r="AC45" s="90"/>
      <c r="AD45" s="90"/>
      <c r="AE45" s="90">
        <v>3</v>
      </c>
      <c r="AF45" s="90"/>
      <c r="AG45" s="90"/>
      <c r="AH45" s="90">
        <v>2</v>
      </c>
      <c r="AI45" s="90"/>
      <c r="AJ45" s="90"/>
      <c r="AK45" s="88" t="s">
        <v>292</v>
      </c>
      <c r="AL45" s="88"/>
      <c r="AM45" s="88"/>
      <c r="AN45" s="101"/>
      <c r="AO45" s="102"/>
      <c r="AP45" s="102"/>
      <c r="AQ45" s="102"/>
      <c r="AR45" s="102"/>
      <c r="AS45" s="103"/>
      <c r="AT45" s="104" t="s">
        <v>262</v>
      </c>
      <c r="AU45" s="105"/>
      <c r="AV45" s="105"/>
      <c r="AW45" s="105"/>
      <c r="AX45" s="260"/>
      <c r="AY45" s="261"/>
      <c r="AZ45" s="262"/>
      <c r="BA45" s="262"/>
      <c r="BB45" s="262"/>
      <c r="BC45" s="262"/>
      <c r="BD45" s="262"/>
      <c r="BE45" s="262"/>
      <c r="BF45" s="262"/>
      <c r="BG45" s="262"/>
      <c r="BH45" s="263"/>
      <c r="BI45" s="34"/>
      <c r="BJ45" s="34"/>
      <c r="BK45" s="32"/>
      <c r="BL45" s="66"/>
      <c r="BM45" s="67"/>
      <c r="BN45" s="9"/>
      <c r="BO45"/>
      <c r="BP45"/>
    </row>
    <row r="46" spans="1:68" ht="3.7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1:68" ht="13.5" customHeight="1">
      <c r="A47" s="9" t="s">
        <v>40</v>
      </c>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219" t="s">
        <v>41</v>
      </c>
      <c r="AR47" s="220"/>
      <c r="AS47" s="220"/>
      <c r="AT47" s="220"/>
      <c r="AU47" s="221"/>
      <c r="AV47" s="222" t="s">
        <v>42</v>
      </c>
      <c r="AW47" s="223"/>
      <c r="AX47" s="223"/>
      <c r="AY47" s="223"/>
      <c r="AZ47" s="224"/>
      <c r="BA47" s="225" t="s">
        <v>43</v>
      </c>
      <c r="BB47" s="226"/>
      <c r="BC47" s="226"/>
      <c r="BD47" s="226"/>
      <c r="BE47" s="226"/>
      <c r="BF47" s="226"/>
      <c r="BG47" s="226"/>
      <c r="BH47" s="227"/>
    </row>
    <row r="48" spans="1:68">
      <c r="A48" s="234" t="s">
        <v>264</v>
      </c>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6"/>
      <c r="AO48" s="9"/>
      <c r="AP48" s="9"/>
      <c r="AQ48" s="206"/>
      <c r="AR48" s="180"/>
      <c r="AS48" s="180"/>
      <c r="AT48" s="180"/>
      <c r="AU48" s="181"/>
      <c r="AV48" s="206"/>
      <c r="AW48" s="180"/>
      <c r="AX48" s="180"/>
      <c r="AY48" s="180"/>
      <c r="AZ48" s="181"/>
      <c r="BA48" s="228"/>
      <c r="BB48" s="229"/>
      <c r="BC48" s="229"/>
      <c r="BD48" s="229"/>
      <c r="BE48" s="229"/>
      <c r="BF48" s="229"/>
      <c r="BG48" s="229"/>
      <c r="BH48" s="230"/>
    </row>
    <row r="49" spans="1:62">
      <c r="A49" s="237" t="s">
        <v>44</v>
      </c>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9"/>
      <c r="AO49" s="9"/>
      <c r="AP49" s="9"/>
      <c r="AQ49" s="207"/>
      <c r="AR49" s="208"/>
      <c r="AS49" s="208"/>
      <c r="AT49" s="208"/>
      <c r="AU49" s="209"/>
      <c r="AV49" s="207"/>
      <c r="AW49" s="208"/>
      <c r="AX49" s="208"/>
      <c r="AY49" s="208"/>
      <c r="AZ49" s="209"/>
      <c r="BA49" s="228"/>
      <c r="BB49" s="229"/>
      <c r="BC49" s="229"/>
      <c r="BD49" s="229"/>
      <c r="BE49" s="229"/>
      <c r="BF49" s="229"/>
      <c r="BG49" s="229"/>
      <c r="BH49" s="230"/>
    </row>
    <row r="50" spans="1:62">
      <c r="A50" s="240" t="s">
        <v>45</v>
      </c>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2"/>
      <c r="AO50" s="9"/>
      <c r="AP50" s="9"/>
      <c r="AQ50" s="182"/>
      <c r="AR50" s="183"/>
      <c r="AS50" s="183"/>
      <c r="AT50" s="183"/>
      <c r="AU50" s="184"/>
      <c r="AV50" s="182"/>
      <c r="AW50" s="183"/>
      <c r="AX50" s="183"/>
      <c r="AY50" s="183"/>
      <c r="AZ50" s="184"/>
      <c r="BA50" s="231"/>
      <c r="BB50" s="232"/>
      <c r="BC50" s="232"/>
      <c r="BD50" s="232"/>
      <c r="BE50" s="232"/>
      <c r="BF50" s="232"/>
      <c r="BG50" s="232"/>
      <c r="BH50" s="233"/>
    </row>
    <row r="51" spans="1:62" ht="1.5"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200" t="s">
        <v>80</v>
      </c>
      <c r="AR51" s="201"/>
      <c r="AS51" s="201"/>
      <c r="AT51" s="201"/>
      <c r="AU51" s="201"/>
      <c r="AV51" s="201"/>
      <c r="AW51" s="201"/>
      <c r="AX51" s="201"/>
      <c r="AY51" s="201"/>
      <c r="AZ51" s="201"/>
      <c r="BA51" s="201"/>
      <c r="BB51" s="201"/>
      <c r="BC51" s="201"/>
      <c r="BD51" s="201"/>
      <c r="BE51" s="201"/>
      <c r="BF51" s="201"/>
      <c r="BG51" s="201"/>
      <c r="BH51" s="201"/>
    </row>
    <row r="52" spans="1:62">
      <c r="J52" s="9"/>
      <c r="K52" s="9"/>
      <c r="L52" s="9"/>
      <c r="M52" s="9"/>
      <c r="N52" s="9"/>
      <c r="O52" s="203" t="s">
        <v>46</v>
      </c>
      <c r="P52" s="204"/>
      <c r="Q52" s="204"/>
      <c r="R52" s="204"/>
      <c r="S52" s="205"/>
      <c r="T52" s="203" t="s">
        <v>47</v>
      </c>
      <c r="U52" s="204"/>
      <c r="V52" s="204"/>
      <c r="W52" s="204"/>
      <c r="X52" s="205"/>
      <c r="AJ52" s="9"/>
      <c r="AK52" s="9"/>
      <c r="AL52" s="9"/>
      <c r="AM52" s="9"/>
      <c r="AN52" s="9"/>
      <c r="AO52" s="9"/>
      <c r="AP52" s="9"/>
      <c r="AQ52" s="202"/>
      <c r="AR52" s="202"/>
      <c r="AS52" s="202"/>
      <c r="AT52" s="202"/>
      <c r="AU52" s="202"/>
      <c r="AV52" s="202"/>
      <c r="AW52" s="202"/>
      <c r="AX52" s="202"/>
      <c r="AY52" s="202"/>
      <c r="AZ52" s="202"/>
      <c r="BA52" s="202"/>
      <c r="BB52" s="202"/>
      <c r="BC52" s="202"/>
      <c r="BD52" s="202"/>
      <c r="BE52" s="202"/>
      <c r="BF52" s="202"/>
      <c r="BG52" s="202"/>
      <c r="BH52" s="202"/>
    </row>
    <row r="53" spans="1:62">
      <c r="J53" s="9"/>
      <c r="K53" s="9"/>
      <c r="L53" s="9"/>
      <c r="M53" s="9"/>
      <c r="N53" s="9"/>
      <c r="O53" s="206"/>
      <c r="P53" s="180"/>
      <c r="Q53" s="180"/>
      <c r="R53" s="180"/>
      <c r="S53" s="181"/>
      <c r="T53" s="206"/>
      <c r="U53" s="180"/>
      <c r="V53" s="180"/>
      <c r="W53" s="180"/>
      <c r="X53" s="181"/>
      <c r="Z53" s="210" t="s">
        <v>79</v>
      </c>
      <c r="AA53" s="211"/>
      <c r="AB53" s="211"/>
      <c r="AC53" s="211"/>
      <c r="AD53" s="211"/>
      <c r="AE53" s="211"/>
      <c r="AF53" s="211"/>
      <c r="AG53" s="211"/>
      <c r="AH53" s="211"/>
      <c r="AI53" s="203" t="s">
        <v>48</v>
      </c>
      <c r="AJ53" s="204"/>
      <c r="AK53" s="204"/>
      <c r="AL53" s="204"/>
      <c r="AM53" s="204"/>
      <c r="AN53" s="204"/>
      <c r="AO53" s="204"/>
      <c r="AP53" s="204"/>
      <c r="AQ53" s="205"/>
      <c r="AR53" s="203" t="s">
        <v>49</v>
      </c>
      <c r="AS53" s="212"/>
      <c r="AT53" s="212"/>
      <c r="AU53" s="212"/>
      <c r="AV53" s="212"/>
      <c r="AW53" s="212"/>
      <c r="AX53" s="212"/>
      <c r="AY53" s="212"/>
      <c r="AZ53" s="212"/>
      <c r="BA53" s="212"/>
      <c r="BB53" s="213"/>
      <c r="BC53" s="214" t="s">
        <v>84</v>
      </c>
      <c r="BD53" s="215"/>
      <c r="BE53" s="215"/>
      <c r="BF53" s="216"/>
      <c r="BG53" s="217" t="s">
        <v>220</v>
      </c>
      <c r="BH53" s="218"/>
      <c r="BI53"/>
      <c r="BJ53"/>
    </row>
    <row r="54" spans="1:62" ht="14.25">
      <c r="A54" s="9" t="s">
        <v>50</v>
      </c>
      <c r="B54" s="9"/>
      <c r="C54" s="9"/>
      <c r="D54" s="9"/>
      <c r="E54" s="9"/>
      <c r="F54" s="9"/>
      <c r="G54" s="9"/>
      <c r="H54" s="9"/>
      <c r="I54" s="9"/>
      <c r="J54" s="9"/>
      <c r="K54" s="21"/>
      <c r="L54" s="21"/>
      <c r="M54" s="21"/>
      <c r="O54" s="207"/>
      <c r="P54" s="208"/>
      <c r="Q54" s="208"/>
      <c r="R54" s="208"/>
      <c r="S54" s="209"/>
      <c r="T54" s="207"/>
      <c r="U54" s="208"/>
      <c r="V54" s="208"/>
      <c r="W54" s="208"/>
      <c r="X54" s="209"/>
      <c r="Z54" s="179"/>
      <c r="AA54" s="180"/>
      <c r="AB54" s="180"/>
      <c r="AC54" s="180"/>
      <c r="AD54" s="180"/>
      <c r="AE54" s="180"/>
      <c r="AF54" s="180"/>
      <c r="AG54" s="180"/>
      <c r="AH54" s="181"/>
      <c r="AI54" s="179"/>
      <c r="AJ54" s="185"/>
      <c r="AK54" s="185"/>
      <c r="AL54" s="185"/>
      <c r="AM54" s="185"/>
      <c r="AN54" s="185"/>
      <c r="AO54" s="185"/>
      <c r="AP54" s="185"/>
      <c r="AQ54" s="186"/>
      <c r="AR54" s="45" t="s">
        <v>221</v>
      </c>
      <c r="AS54" s="46">
        <v>2</v>
      </c>
      <c r="AT54" s="46">
        <v>0</v>
      </c>
      <c r="AU54" s="46">
        <v>1</v>
      </c>
      <c r="AV54" s="50">
        <v>8</v>
      </c>
      <c r="AW54" s="48"/>
      <c r="AX54" s="47"/>
      <c r="AY54" s="48"/>
      <c r="AZ54" s="49"/>
      <c r="BA54" s="49"/>
      <c r="BB54" s="47"/>
      <c r="BC54" s="190"/>
      <c r="BD54" s="191"/>
      <c r="BE54" s="191"/>
      <c r="BF54" s="191"/>
      <c r="BG54" s="68" t="s">
        <v>82</v>
      </c>
      <c r="BH54" s="68" t="s">
        <v>83</v>
      </c>
      <c r="BI54"/>
      <c r="BJ54"/>
    </row>
    <row r="55" spans="1:62" ht="14.25">
      <c r="A55" s="18"/>
      <c r="B55" s="18"/>
      <c r="C55" s="18"/>
      <c r="D55" s="18"/>
      <c r="E55" s="18" t="s">
        <v>2</v>
      </c>
      <c r="F55" s="22"/>
      <c r="G55" s="23"/>
      <c r="H55" s="22"/>
      <c r="I55" s="18" t="s">
        <v>3</v>
      </c>
      <c r="J55" s="18"/>
      <c r="K55" s="22"/>
      <c r="L55" s="22"/>
      <c r="M55" s="18" t="s">
        <v>51</v>
      </c>
      <c r="O55" s="182"/>
      <c r="P55" s="183"/>
      <c r="Q55" s="183"/>
      <c r="R55" s="183"/>
      <c r="S55" s="184"/>
      <c r="T55" s="182"/>
      <c r="U55" s="183"/>
      <c r="V55" s="183"/>
      <c r="W55" s="183"/>
      <c r="X55" s="184"/>
      <c r="Z55" s="182"/>
      <c r="AA55" s="183"/>
      <c r="AB55" s="183"/>
      <c r="AC55" s="183"/>
      <c r="AD55" s="183"/>
      <c r="AE55" s="183"/>
      <c r="AF55" s="183"/>
      <c r="AG55" s="183"/>
      <c r="AH55" s="184"/>
      <c r="AI55" s="187"/>
      <c r="AJ55" s="188"/>
      <c r="AK55" s="188"/>
      <c r="AL55" s="188"/>
      <c r="AM55" s="188"/>
      <c r="AN55" s="188"/>
      <c r="AO55" s="188"/>
      <c r="AP55" s="188"/>
      <c r="AQ55" s="189"/>
      <c r="AR55" s="42"/>
      <c r="AS55" s="43"/>
      <c r="AT55" s="43"/>
      <c r="AU55" s="43"/>
      <c r="AV55" s="44"/>
      <c r="AW55" s="41"/>
      <c r="AX55" s="44"/>
      <c r="AY55" s="41"/>
      <c r="AZ55" s="43"/>
      <c r="BA55" s="43"/>
      <c r="BB55" s="44"/>
      <c r="BC55" s="192"/>
      <c r="BD55" s="193"/>
      <c r="BE55" s="193"/>
      <c r="BF55" s="193"/>
      <c r="BG55" s="53"/>
      <c r="BH55" s="53"/>
      <c r="BI55"/>
      <c r="BJ55"/>
    </row>
    <row r="56" spans="1:62" ht="13.35" customHeight="1">
      <c r="Z56" s="21" t="s">
        <v>222</v>
      </c>
      <c r="BD56" s="15"/>
      <c r="BE56" s="15"/>
      <c r="BI56"/>
      <c r="BJ56"/>
    </row>
    <row r="57" spans="1:62" ht="13.35" customHeight="1">
      <c r="Z57" s="21"/>
      <c r="BD57" s="15"/>
      <c r="BE57" s="15"/>
      <c r="BI57"/>
      <c r="BJ57"/>
    </row>
    <row r="58" spans="1:62">
      <c r="A58" s="194" t="s">
        <v>153</v>
      </c>
      <c r="B58" s="194"/>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row>
    <row r="59" spans="1:62">
      <c r="A59" s="195"/>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5"/>
    </row>
    <row r="60" spans="1:62">
      <c r="A60" s="196" t="s">
        <v>98</v>
      </c>
      <c r="B60" s="196"/>
      <c r="C60" s="196"/>
      <c r="D60" s="196"/>
      <c r="E60" s="196"/>
      <c r="F60" s="196"/>
      <c r="G60" s="196"/>
      <c r="H60" s="196"/>
      <c r="I60" s="196"/>
      <c r="J60" s="196"/>
      <c r="K60" s="196"/>
      <c r="L60" s="196"/>
      <c r="M60" s="196"/>
      <c r="N60" s="196"/>
      <c r="O60" s="196"/>
      <c r="P60" s="198" t="s">
        <v>99</v>
      </c>
      <c r="Q60" s="198"/>
      <c r="R60" s="198"/>
      <c r="S60" s="198"/>
      <c r="T60" s="198" t="s">
        <v>100</v>
      </c>
      <c r="U60" s="198"/>
      <c r="V60" s="198"/>
      <c r="W60" s="198"/>
      <c r="X60" s="198" t="s">
        <v>101</v>
      </c>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row>
    <row r="61" spans="1:62" ht="14.25" thickBot="1">
      <c r="A61" s="197"/>
      <c r="B61" s="197"/>
      <c r="C61" s="197"/>
      <c r="D61" s="197"/>
      <c r="E61" s="197"/>
      <c r="F61" s="197"/>
      <c r="G61" s="197"/>
      <c r="H61" s="197"/>
      <c r="I61" s="197"/>
      <c r="J61" s="197"/>
      <c r="K61" s="197"/>
      <c r="L61" s="197"/>
      <c r="M61" s="197"/>
      <c r="N61" s="197"/>
      <c r="O61" s="197"/>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row>
    <row r="62" spans="1:62" ht="14.25" hidden="1" thickBot="1">
      <c r="A62" s="171" t="s">
        <v>223</v>
      </c>
      <c r="B62" s="171"/>
      <c r="C62" s="171"/>
      <c r="D62" s="171"/>
      <c r="E62" s="171"/>
      <c r="F62" s="171"/>
      <c r="G62" s="171"/>
      <c r="H62" s="171"/>
      <c r="I62" s="171"/>
      <c r="J62" s="171"/>
      <c r="K62" s="171"/>
      <c r="L62" s="171"/>
      <c r="M62" s="171"/>
      <c r="N62" s="171"/>
      <c r="O62" s="171"/>
      <c r="P62" s="116" t="s">
        <v>242</v>
      </c>
      <c r="Q62" s="116"/>
      <c r="R62" s="116"/>
      <c r="S62" s="116"/>
      <c r="T62" s="173" t="s">
        <v>224</v>
      </c>
      <c r="U62" s="174"/>
      <c r="V62" s="174"/>
      <c r="W62" s="174"/>
      <c r="X62" s="175" t="s">
        <v>105</v>
      </c>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row>
    <row r="63" spans="1:62" ht="14.25" hidden="1" thickBot="1">
      <c r="A63" s="171"/>
      <c r="B63" s="171"/>
      <c r="C63" s="171"/>
      <c r="D63" s="171"/>
      <c r="E63" s="171"/>
      <c r="F63" s="171"/>
      <c r="G63" s="171"/>
      <c r="H63" s="171"/>
      <c r="I63" s="171"/>
      <c r="J63" s="171"/>
      <c r="K63" s="171"/>
      <c r="L63" s="171"/>
      <c r="M63" s="171"/>
      <c r="N63" s="171"/>
      <c r="O63" s="171"/>
      <c r="P63" s="116"/>
      <c r="Q63" s="116"/>
      <c r="R63" s="116"/>
      <c r="S63" s="116"/>
      <c r="T63" s="139"/>
      <c r="U63" s="139"/>
      <c r="V63" s="139"/>
      <c r="W63" s="139"/>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row>
    <row r="64" spans="1:62" ht="14.25" hidden="1" thickBot="1">
      <c r="A64" s="171"/>
      <c r="B64" s="171"/>
      <c r="C64" s="171"/>
      <c r="D64" s="171"/>
      <c r="E64" s="171"/>
      <c r="F64" s="171"/>
      <c r="G64" s="171"/>
      <c r="H64" s="171"/>
      <c r="I64" s="171"/>
      <c r="J64" s="171"/>
      <c r="K64" s="171"/>
      <c r="L64" s="171"/>
      <c r="M64" s="171"/>
      <c r="N64" s="171"/>
      <c r="O64" s="171"/>
      <c r="P64" s="116"/>
      <c r="Q64" s="116"/>
      <c r="R64" s="116"/>
      <c r="S64" s="116"/>
      <c r="T64" s="138" t="s">
        <v>102</v>
      </c>
      <c r="U64" s="139"/>
      <c r="V64" s="139"/>
      <c r="W64" s="139"/>
      <c r="X64" s="146" t="s">
        <v>106</v>
      </c>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8"/>
    </row>
    <row r="65" spans="1:60" ht="14.25" hidden="1" thickBot="1">
      <c r="A65" s="171"/>
      <c r="B65" s="171"/>
      <c r="C65" s="171"/>
      <c r="D65" s="171"/>
      <c r="E65" s="171"/>
      <c r="F65" s="171"/>
      <c r="G65" s="171"/>
      <c r="H65" s="171"/>
      <c r="I65" s="171"/>
      <c r="J65" s="171"/>
      <c r="K65" s="171"/>
      <c r="L65" s="171"/>
      <c r="M65" s="171"/>
      <c r="N65" s="171"/>
      <c r="O65" s="171"/>
      <c r="P65" s="116"/>
      <c r="Q65" s="116"/>
      <c r="R65" s="116"/>
      <c r="S65" s="116"/>
      <c r="T65" s="139"/>
      <c r="U65" s="139"/>
      <c r="V65" s="139"/>
      <c r="W65" s="139"/>
      <c r="X65" s="176"/>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8"/>
    </row>
    <row r="66" spans="1:60" ht="14.25" hidden="1" thickBot="1">
      <c r="A66" s="171"/>
      <c r="B66" s="171"/>
      <c r="C66" s="171"/>
      <c r="D66" s="171"/>
      <c r="E66" s="171"/>
      <c r="F66" s="171"/>
      <c r="G66" s="171"/>
      <c r="H66" s="171"/>
      <c r="I66" s="171"/>
      <c r="J66" s="171"/>
      <c r="K66" s="171"/>
      <c r="L66" s="171"/>
      <c r="M66" s="171"/>
      <c r="N66" s="171"/>
      <c r="O66" s="171"/>
      <c r="P66" s="116"/>
      <c r="Q66" s="116"/>
      <c r="R66" s="116"/>
      <c r="S66" s="116"/>
      <c r="T66" s="138" t="s">
        <v>62</v>
      </c>
      <c r="U66" s="139"/>
      <c r="V66" s="139"/>
      <c r="W66" s="139"/>
      <c r="X66" s="146" t="s">
        <v>107</v>
      </c>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8"/>
    </row>
    <row r="67" spans="1:60" ht="14.25" hidden="1" thickBot="1">
      <c r="A67" s="171"/>
      <c r="B67" s="171"/>
      <c r="C67" s="171"/>
      <c r="D67" s="171"/>
      <c r="E67" s="171"/>
      <c r="F67" s="171"/>
      <c r="G67" s="171"/>
      <c r="H67" s="171"/>
      <c r="I67" s="171"/>
      <c r="J67" s="171"/>
      <c r="K67" s="171"/>
      <c r="L67" s="171"/>
      <c r="M67" s="171"/>
      <c r="N67" s="171"/>
      <c r="O67" s="171"/>
      <c r="P67" s="116"/>
      <c r="Q67" s="116"/>
      <c r="R67" s="116"/>
      <c r="S67" s="116"/>
      <c r="T67" s="139"/>
      <c r="U67" s="139"/>
      <c r="V67" s="139"/>
      <c r="W67" s="139"/>
      <c r="X67" s="176"/>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c r="BB67" s="177"/>
      <c r="BC67" s="177"/>
      <c r="BD67" s="177"/>
      <c r="BE67" s="177"/>
      <c r="BF67" s="177"/>
      <c r="BG67" s="177"/>
      <c r="BH67" s="178"/>
    </row>
    <row r="68" spans="1:60" ht="14.25" hidden="1" thickBot="1">
      <c r="A68" s="171"/>
      <c r="B68" s="171"/>
      <c r="C68" s="171"/>
      <c r="D68" s="171"/>
      <c r="E68" s="171"/>
      <c r="F68" s="171"/>
      <c r="G68" s="171"/>
      <c r="H68" s="171"/>
      <c r="I68" s="171"/>
      <c r="J68" s="171"/>
      <c r="K68" s="171"/>
      <c r="L68" s="171"/>
      <c r="M68" s="171"/>
      <c r="N68" s="171"/>
      <c r="O68" s="171"/>
      <c r="P68" s="116"/>
      <c r="Q68" s="116"/>
      <c r="R68" s="116"/>
      <c r="S68" s="116"/>
      <c r="T68" s="138" t="s">
        <v>63</v>
      </c>
      <c r="U68" s="139"/>
      <c r="V68" s="139"/>
      <c r="W68" s="139"/>
      <c r="X68" s="146" t="s">
        <v>108</v>
      </c>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8"/>
    </row>
    <row r="69" spans="1:60" ht="14.25" hidden="1" thickBot="1">
      <c r="A69" s="171"/>
      <c r="B69" s="171"/>
      <c r="C69" s="171"/>
      <c r="D69" s="171"/>
      <c r="E69" s="171"/>
      <c r="F69" s="171"/>
      <c r="G69" s="171"/>
      <c r="H69" s="171"/>
      <c r="I69" s="171"/>
      <c r="J69" s="171"/>
      <c r="K69" s="171"/>
      <c r="L69" s="171"/>
      <c r="M69" s="171"/>
      <c r="N69" s="171"/>
      <c r="O69" s="171"/>
      <c r="P69" s="116"/>
      <c r="Q69" s="116"/>
      <c r="R69" s="116"/>
      <c r="S69" s="116"/>
      <c r="T69" s="139"/>
      <c r="U69" s="139"/>
      <c r="V69" s="139"/>
      <c r="W69" s="139"/>
      <c r="X69" s="176"/>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c r="BC69" s="177"/>
      <c r="BD69" s="177"/>
      <c r="BE69" s="177"/>
      <c r="BF69" s="177"/>
      <c r="BG69" s="177"/>
      <c r="BH69" s="178"/>
    </row>
    <row r="70" spans="1:60" ht="14.25" hidden="1" thickBot="1">
      <c r="A70" s="171"/>
      <c r="B70" s="171"/>
      <c r="C70" s="171"/>
      <c r="D70" s="171"/>
      <c r="E70" s="171"/>
      <c r="F70" s="171"/>
      <c r="G70" s="171"/>
      <c r="H70" s="171"/>
      <c r="I70" s="171"/>
      <c r="J70" s="171"/>
      <c r="K70" s="171"/>
      <c r="L70" s="171"/>
      <c r="M70" s="171"/>
      <c r="N70" s="171"/>
      <c r="O70" s="171"/>
      <c r="P70" s="116"/>
      <c r="Q70" s="116"/>
      <c r="R70" s="116"/>
      <c r="S70" s="116"/>
      <c r="T70" s="138" t="s">
        <v>64</v>
      </c>
      <c r="U70" s="139"/>
      <c r="V70" s="139"/>
      <c r="W70" s="139"/>
      <c r="X70" s="146" t="s">
        <v>109</v>
      </c>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8"/>
    </row>
    <row r="71" spans="1:60" ht="14.25" hidden="1" thickBot="1">
      <c r="A71" s="171"/>
      <c r="B71" s="171"/>
      <c r="C71" s="171"/>
      <c r="D71" s="171"/>
      <c r="E71" s="171"/>
      <c r="F71" s="171"/>
      <c r="G71" s="171"/>
      <c r="H71" s="171"/>
      <c r="I71" s="171"/>
      <c r="J71" s="171"/>
      <c r="K71" s="171"/>
      <c r="L71" s="171"/>
      <c r="M71" s="171"/>
      <c r="N71" s="171"/>
      <c r="O71" s="171"/>
      <c r="P71" s="172"/>
      <c r="Q71" s="172"/>
      <c r="R71" s="172"/>
      <c r="S71" s="172"/>
      <c r="T71" s="145"/>
      <c r="U71" s="145"/>
      <c r="V71" s="145"/>
      <c r="W71" s="145"/>
      <c r="X71" s="149"/>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1"/>
    </row>
    <row r="72" spans="1:60" ht="13.5" customHeight="1">
      <c r="A72" s="152" t="s">
        <v>122</v>
      </c>
      <c r="B72" s="153"/>
      <c r="C72" s="153"/>
      <c r="D72" s="153"/>
      <c r="E72" s="153"/>
      <c r="F72" s="153"/>
      <c r="G72" s="153"/>
      <c r="H72" s="153"/>
      <c r="I72" s="153"/>
      <c r="J72" s="153"/>
      <c r="K72" s="153"/>
      <c r="L72" s="153"/>
      <c r="M72" s="153"/>
      <c r="N72" s="153"/>
      <c r="O72" s="153"/>
      <c r="P72" s="160" t="s">
        <v>154</v>
      </c>
      <c r="Q72" s="161"/>
      <c r="R72" s="161"/>
      <c r="S72" s="162"/>
      <c r="T72" s="167" t="s">
        <v>225</v>
      </c>
      <c r="U72" s="168"/>
      <c r="V72" s="168"/>
      <c r="W72" s="168"/>
      <c r="X72" s="169" t="s">
        <v>123</v>
      </c>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70"/>
    </row>
    <row r="73" spans="1:60">
      <c r="A73" s="154"/>
      <c r="B73" s="155"/>
      <c r="C73" s="155"/>
      <c r="D73" s="155"/>
      <c r="E73" s="155"/>
      <c r="F73" s="155"/>
      <c r="G73" s="155"/>
      <c r="H73" s="155"/>
      <c r="I73" s="155"/>
      <c r="J73" s="155"/>
      <c r="K73" s="155"/>
      <c r="L73" s="155"/>
      <c r="M73" s="155"/>
      <c r="N73" s="155"/>
      <c r="O73" s="155"/>
      <c r="P73" s="163"/>
      <c r="Q73" s="92"/>
      <c r="R73" s="92"/>
      <c r="S73" s="93"/>
      <c r="T73" s="139"/>
      <c r="U73" s="139"/>
      <c r="V73" s="139"/>
      <c r="W73" s="139"/>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40"/>
    </row>
    <row r="74" spans="1:60">
      <c r="A74" s="154"/>
      <c r="B74" s="155"/>
      <c r="C74" s="155"/>
      <c r="D74" s="155"/>
      <c r="E74" s="155"/>
      <c r="F74" s="155"/>
      <c r="G74" s="155"/>
      <c r="H74" s="155"/>
      <c r="I74" s="155"/>
      <c r="J74" s="155"/>
      <c r="K74" s="155"/>
      <c r="L74" s="155"/>
      <c r="M74" s="155"/>
      <c r="N74" s="155"/>
      <c r="O74" s="155"/>
      <c r="P74" s="163"/>
      <c r="Q74" s="92"/>
      <c r="R74" s="92"/>
      <c r="S74" s="93"/>
      <c r="T74" s="138" t="s">
        <v>226</v>
      </c>
      <c r="U74" s="139"/>
      <c r="V74" s="139"/>
      <c r="W74" s="139"/>
      <c r="X74" s="113" t="s">
        <v>124</v>
      </c>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40"/>
    </row>
    <row r="75" spans="1:60">
      <c r="A75" s="154"/>
      <c r="B75" s="155"/>
      <c r="C75" s="155"/>
      <c r="D75" s="155"/>
      <c r="E75" s="155"/>
      <c r="F75" s="155"/>
      <c r="G75" s="155"/>
      <c r="H75" s="155"/>
      <c r="I75" s="155"/>
      <c r="J75" s="155"/>
      <c r="K75" s="155"/>
      <c r="L75" s="155"/>
      <c r="M75" s="155"/>
      <c r="N75" s="155"/>
      <c r="O75" s="155"/>
      <c r="P75" s="163"/>
      <c r="Q75" s="92"/>
      <c r="R75" s="92"/>
      <c r="S75" s="93"/>
      <c r="T75" s="139"/>
      <c r="U75" s="139"/>
      <c r="V75" s="139"/>
      <c r="W75" s="139"/>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40"/>
    </row>
    <row r="76" spans="1:60">
      <c r="A76" s="154"/>
      <c r="B76" s="155"/>
      <c r="C76" s="155"/>
      <c r="D76" s="155"/>
      <c r="E76" s="155"/>
      <c r="F76" s="155"/>
      <c r="G76" s="155"/>
      <c r="H76" s="155"/>
      <c r="I76" s="155"/>
      <c r="J76" s="155"/>
      <c r="K76" s="155"/>
      <c r="L76" s="155"/>
      <c r="M76" s="155"/>
      <c r="N76" s="155"/>
      <c r="O76" s="155"/>
      <c r="P76" s="163"/>
      <c r="Q76" s="92"/>
      <c r="R76" s="92"/>
      <c r="S76" s="93"/>
      <c r="T76" s="138" t="s">
        <v>112</v>
      </c>
      <c r="U76" s="139"/>
      <c r="V76" s="139"/>
      <c r="W76" s="139"/>
      <c r="X76" s="113" t="s">
        <v>271</v>
      </c>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140"/>
    </row>
    <row r="77" spans="1:60">
      <c r="A77" s="154"/>
      <c r="B77" s="155"/>
      <c r="C77" s="155"/>
      <c r="D77" s="155"/>
      <c r="E77" s="155"/>
      <c r="F77" s="155"/>
      <c r="G77" s="155"/>
      <c r="H77" s="155"/>
      <c r="I77" s="155"/>
      <c r="J77" s="155"/>
      <c r="K77" s="155"/>
      <c r="L77" s="155"/>
      <c r="M77" s="155"/>
      <c r="N77" s="155"/>
      <c r="O77" s="155"/>
      <c r="P77" s="163"/>
      <c r="Q77" s="92"/>
      <c r="R77" s="92"/>
      <c r="S77" s="93"/>
      <c r="T77" s="139"/>
      <c r="U77" s="139"/>
      <c r="V77" s="139"/>
      <c r="W77" s="139"/>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3"/>
      <c r="BE77" s="113"/>
      <c r="BF77" s="113"/>
      <c r="BG77" s="113"/>
      <c r="BH77" s="140"/>
    </row>
    <row r="78" spans="1:60">
      <c r="A78" s="154"/>
      <c r="B78" s="155"/>
      <c r="C78" s="155"/>
      <c r="D78" s="155"/>
      <c r="E78" s="155"/>
      <c r="F78" s="155"/>
      <c r="G78" s="155"/>
      <c r="H78" s="155"/>
      <c r="I78" s="155"/>
      <c r="J78" s="155"/>
      <c r="K78" s="155"/>
      <c r="L78" s="155"/>
      <c r="M78" s="155"/>
      <c r="N78" s="155"/>
      <c r="O78" s="155"/>
      <c r="P78" s="163"/>
      <c r="Q78" s="92"/>
      <c r="R78" s="92"/>
      <c r="S78" s="93"/>
      <c r="T78" s="138" t="s">
        <v>113</v>
      </c>
      <c r="U78" s="139"/>
      <c r="V78" s="139"/>
      <c r="W78" s="139"/>
      <c r="X78" s="113" t="s">
        <v>140</v>
      </c>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40"/>
    </row>
    <row r="79" spans="1:60">
      <c r="A79" s="154"/>
      <c r="B79" s="155"/>
      <c r="C79" s="155"/>
      <c r="D79" s="155"/>
      <c r="E79" s="155"/>
      <c r="F79" s="155"/>
      <c r="G79" s="155"/>
      <c r="H79" s="155"/>
      <c r="I79" s="155"/>
      <c r="J79" s="155"/>
      <c r="K79" s="155"/>
      <c r="L79" s="155"/>
      <c r="M79" s="155"/>
      <c r="N79" s="155"/>
      <c r="O79" s="155"/>
      <c r="P79" s="163"/>
      <c r="Q79" s="92"/>
      <c r="R79" s="92"/>
      <c r="S79" s="93"/>
      <c r="T79" s="139"/>
      <c r="U79" s="139"/>
      <c r="V79" s="139"/>
      <c r="W79" s="139"/>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113"/>
      <c r="BF79" s="113"/>
      <c r="BG79" s="113"/>
      <c r="BH79" s="140"/>
    </row>
    <row r="80" spans="1:60">
      <c r="A80" s="154"/>
      <c r="B80" s="155"/>
      <c r="C80" s="155"/>
      <c r="D80" s="155"/>
      <c r="E80" s="155"/>
      <c r="F80" s="155"/>
      <c r="G80" s="155"/>
      <c r="H80" s="155"/>
      <c r="I80" s="155"/>
      <c r="J80" s="155"/>
      <c r="K80" s="155"/>
      <c r="L80" s="155"/>
      <c r="M80" s="155"/>
      <c r="N80" s="155"/>
      <c r="O80" s="155"/>
      <c r="P80" s="163"/>
      <c r="Q80" s="92"/>
      <c r="R80" s="92"/>
      <c r="S80" s="93"/>
      <c r="T80" s="138" t="s">
        <v>114</v>
      </c>
      <c r="U80" s="139"/>
      <c r="V80" s="139"/>
      <c r="W80" s="139"/>
      <c r="X80" s="132" t="s">
        <v>141</v>
      </c>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44"/>
    </row>
    <row r="81" spans="1:60">
      <c r="A81" s="154"/>
      <c r="B81" s="155"/>
      <c r="C81" s="155"/>
      <c r="D81" s="155"/>
      <c r="E81" s="155"/>
      <c r="F81" s="155"/>
      <c r="G81" s="155"/>
      <c r="H81" s="155"/>
      <c r="I81" s="155"/>
      <c r="J81" s="155"/>
      <c r="K81" s="155"/>
      <c r="L81" s="155"/>
      <c r="M81" s="155"/>
      <c r="N81" s="155"/>
      <c r="O81" s="155"/>
      <c r="P81" s="163"/>
      <c r="Q81" s="92"/>
      <c r="R81" s="92"/>
      <c r="S81" s="93"/>
      <c r="T81" s="139"/>
      <c r="U81" s="139"/>
      <c r="V81" s="139"/>
      <c r="W81" s="139"/>
      <c r="X81" s="132"/>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44"/>
    </row>
    <row r="82" spans="1:60">
      <c r="A82" s="154"/>
      <c r="B82" s="155"/>
      <c r="C82" s="155"/>
      <c r="D82" s="155"/>
      <c r="E82" s="155"/>
      <c r="F82" s="155"/>
      <c r="G82" s="155"/>
      <c r="H82" s="155"/>
      <c r="I82" s="155"/>
      <c r="J82" s="155"/>
      <c r="K82" s="155"/>
      <c r="L82" s="155"/>
      <c r="M82" s="155"/>
      <c r="N82" s="155"/>
      <c r="O82" s="155"/>
      <c r="P82" s="163"/>
      <c r="Q82" s="92"/>
      <c r="R82" s="92"/>
      <c r="S82" s="93"/>
      <c r="T82" s="138" t="s">
        <v>115</v>
      </c>
      <c r="U82" s="139"/>
      <c r="V82" s="139"/>
      <c r="W82" s="139"/>
      <c r="X82" s="132" t="s">
        <v>142</v>
      </c>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44"/>
    </row>
    <row r="83" spans="1:60">
      <c r="A83" s="154"/>
      <c r="B83" s="155"/>
      <c r="C83" s="155"/>
      <c r="D83" s="155"/>
      <c r="E83" s="155"/>
      <c r="F83" s="155"/>
      <c r="G83" s="155"/>
      <c r="H83" s="155"/>
      <c r="I83" s="155"/>
      <c r="J83" s="155"/>
      <c r="K83" s="155"/>
      <c r="L83" s="155"/>
      <c r="M83" s="155"/>
      <c r="N83" s="155"/>
      <c r="O83" s="155"/>
      <c r="P83" s="163"/>
      <c r="Q83" s="92"/>
      <c r="R83" s="92"/>
      <c r="S83" s="93"/>
      <c r="T83" s="139"/>
      <c r="U83" s="139"/>
      <c r="V83" s="139"/>
      <c r="W83" s="139"/>
      <c r="X83" s="132"/>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44"/>
    </row>
    <row r="84" spans="1:60">
      <c r="A84" s="154"/>
      <c r="B84" s="155"/>
      <c r="C84" s="155"/>
      <c r="D84" s="155"/>
      <c r="E84" s="155"/>
      <c r="F84" s="155"/>
      <c r="G84" s="155"/>
      <c r="H84" s="155"/>
      <c r="I84" s="155"/>
      <c r="J84" s="155"/>
      <c r="K84" s="155"/>
      <c r="L84" s="155"/>
      <c r="M84" s="155"/>
      <c r="N84" s="155"/>
      <c r="O84" s="155"/>
      <c r="P84" s="163"/>
      <c r="Q84" s="92"/>
      <c r="R84" s="92"/>
      <c r="S84" s="93"/>
      <c r="T84" s="138" t="s">
        <v>116</v>
      </c>
      <c r="U84" s="139"/>
      <c r="V84" s="139"/>
      <c r="W84" s="139"/>
      <c r="X84" s="113" t="s">
        <v>143</v>
      </c>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40"/>
    </row>
    <row r="85" spans="1:60">
      <c r="A85" s="154"/>
      <c r="B85" s="155"/>
      <c r="C85" s="155"/>
      <c r="D85" s="155"/>
      <c r="E85" s="155"/>
      <c r="F85" s="155"/>
      <c r="G85" s="155"/>
      <c r="H85" s="155"/>
      <c r="I85" s="155"/>
      <c r="J85" s="155"/>
      <c r="K85" s="155"/>
      <c r="L85" s="155"/>
      <c r="M85" s="155"/>
      <c r="N85" s="155"/>
      <c r="O85" s="155"/>
      <c r="P85" s="163"/>
      <c r="Q85" s="92"/>
      <c r="R85" s="92"/>
      <c r="S85" s="93"/>
      <c r="T85" s="139"/>
      <c r="U85" s="139"/>
      <c r="V85" s="139"/>
      <c r="W85" s="139"/>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40"/>
    </row>
    <row r="86" spans="1:60">
      <c r="A86" s="154"/>
      <c r="B86" s="155"/>
      <c r="C86" s="155"/>
      <c r="D86" s="155"/>
      <c r="E86" s="155"/>
      <c r="F86" s="155"/>
      <c r="G86" s="155"/>
      <c r="H86" s="155"/>
      <c r="I86" s="155"/>
      <c r="J86" s="155"/>
      <c r="K86" s="155"/>
      <c r="L86" s="155"/>
      <c r="M86" s="155"/>
      <c r="N86" s="155"/>
      <c r="O86" s="155"/>
      <c r="P86" s="163"/>
      <c r="Q86" s="92"/>
      <c r="R86" s="92"/>
      <c r="S86" s="93"/>
      <c r="T86" s="138" t="s">
        <v>117</v>
      </c>
      <c r="U86" s="139"/>
      <c r="V86" s="139"/>
      <c r="W86" s="139"/>
      <c r="X86" s="113" t="s">
        <v>252</v>
      </c>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40"/>
    </row>
    <row r="87" spans="1:60">
      <c r="A87" s="154"/>
      <c r="B87" s="155"/>
      <c r="C87" s="155"/>
      <c r="D87" s="155"/>
      <c r="E87" s="155"/>
      <c r="F87" s="155"/>
      <c r="G87" s="155"/>
      <c r="H87" s="155"/>
      <c r="I87" s="155"/>
      <c r="J87" s="155"/>
      <c r="K87" s="155"/>
      <c r="L87" s="155"/>
      <c r="M87" s="155"/>
      <c r="N87" s="155"/>
      <c r="O87" s="155"/>
      <c r="P87" s="163"/>
      <c r="Q87" s="92"/>
      <c r="R87" s="92"/>
      <c r="S87" s="93"/>
      <c r="T87" s="139"/>
      <c r="U87" s="139"/>
      <c r="V87" s="139"/>
      <c r="W87" s="139"/>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40"/>
    </row>
    <row r="88" spans="1:60">
      <c r="A88" s="154"/>
      <c r="B88" s="155"/>
      <c r="C88" s="155"/>
      <c r="D88" s="155"/>
      <c r="E88" s="155"/>
      <c r="F88" s="155"/>
      <c r="G88" s="155"/>
      <c r="H88" s="155"/>
      <c r="I88" s="155"/>
      <c r="J88" s="155"/>
      <c r="K88" s="155"/>
      <c r="L88" s="155"/>
      <c r="M88" s="155"/>
      <c r="N88" s="155"/>
      <c r="O88" s="155"/>
      <c r="P88" s="163"/>
      <c r="Q88" s="92"/>
      <c r="R88" s="92"/>
      <c r="S88" s="93"/>
      <c r="T88" s="138" t="s">
        <v>118</v>
      </c>
      <c r="U88" s="139"/>
      <c r="V88" s="139"/>
      <c r="W88" s="139"/>
      <c r="X88" s="113" t="s">
        <v>144</v>
      </c>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40"/>
    </row>
    <row r="89" spans="1:60">
      <c r="A89" s="154"/>
      <c r="B89" s="155"/>
      <c r="C89" s="155"/>
      <c r="D89" s="155"/>
      <c r="E89" s="155"/>
      <c r="F89" s="155"/>
      <c r="G89" s="155"/>
      <c r="H89" s="155"/>
      <c r="I89" s="155"/>
      <c r="J89" s="155"/>
      <c r="K89" s="155"/>
      <c r="L89" s="155"/>
      <c r="M89" s="155"/>
      <c r="N89" s="155"/>
      <c r="O89" s="155"/>
      <c r="P89" s="163"/>
      <c r="Q89" s="92"/>
      <c r="R89" s="92"/>
      <c r="S89" s="93"/>
      <c r="T89" s="139"/>
      <c r="U89" s="139"/>
      <c r="V89" s="139"/>
      <c r="W89" s="139"/>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40"/>
    </row>
    <row r="90" spans="1:60">
      <c r="A90" s="154"/>
      <c r="B90" s="155"/>
      <c r="C90" s="155"/>
      <c r="D90" s="155"/>
      <c r="E90" s="155"/>
      <c r="F90" s="155"/>
      <c r="G90" s="155"/>
      <c r="H90" s="155"/>
      <c r="I90" s="155"/>
      <c r="J90" s="155"/>
      <c r="K90" s="155"/>
      <c r="L90" s="155"/>
      <c r="M90" s="155"/>
      <c r="N90" s="155"/>
      <c r="O90" s="155"/>
      <c r="P90" s="163"/>
      <c r="Q90" s="92"/>
      <c r="R90" s="92"/>
      <c r="S90" s="93"/>
      <c r="T90" s="138" t="s">
        <v>119</v>
      </c>
      <c r="U90" s="139"/>
      <c r="V90" s="139"/>
      <c r="W90" s="139"/>
      <c r="X90" s="113" t="s">
        <v>145</v>
      </c>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40"/>
    </row>
    <row r="91" spans="1:60">
      <c r="A91" s="154"/>
      <c r="B91" s="155"/>
      <c r="C91" s="155"/>
      <c r="D91" s="155"/>
      <c r="E91" s="155"/>
      <c r="F91" s="155"/>
      <c r="G91" s="155"/>
      <c r="H91" s="155"/>
      <c r="I91" s="155"/>
      <c r="J91" s="155"/>
      <c r="K91" s="155"/>
      <c r="L91" s="155"/>
      <c r="M91" s="155"/>
      <c r="N91" s="155"/>
      <c r="O91" s="155"/>
      <c r="P91" s="163"/>
      <c r="Q91" s="92"/>
      <c r="R91" s="92"/>
      <c r="S91" s="93"/>
      <c r="T91" s="139"/>
      <c r="U91" s="139"/>
      <c r="V91" s="139"/>
      <c r="W91" s="139"/>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c r="BD91" s="113"/>
      <c r="BE91" s="113"/>
      <c r="BF91" s="113"/>
      <c r="BG91" s="113"/>
      <c r="BH91" s="140"/>
    </row>
    <row r="92" spans="1:60">
      <c r="A92" s="154"/>
      <c r="B92" s="155"/>
      <c r="C92" s="155"/>
      <c r="D92" s="155"/>
      <c r="E92" s="155"/>
      <c r="F92" s="155"/>
      <c r="G92" s="155"/>
      <c r="H92" s="155"/>
      <c r="I92" s="155"/>
      <c r="J92" s="155"/>
      <c r="K92" s="155"/>
      <c r="L92" s="155"/>
      <c r="M92" s="155"/>
      <c r="N92" s="155"/>
      <c r="O92" s="155"/>
      <c r="P92" s="163"/>
      <c r="Q92" s="92"/>
      <c r="R92" s="92"/>
      <c r="S92" s="93"/>
      <c r="T92" s="138" t="s">
        <v>120</v>
      </c>
      <c r="U92" s="139"/>
      <c r="V92" s="139"/>
      <c r="W92" s="139"/>
      <c r="X92" s="113" t="s">
        <v>146</v>
      </c>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3"/>
      <c r="BA92" s="113"/>
      <c r="BB92" s="113"/>
      <c r="BC92" s="113"/>
      <c r="BD92" s="113"/>
      <c r="BE92" s="113"/>
      <c r="BF92" s="113"/>
      <c r="BG92" s="113"/>
      <c r="BH92" s="140"/>
    </row>
    <row r="93" spans="1:60">
      <c r="A93" s="154"/>
      <c r="B93" s="155"/>
      <c r="C93" s="155"/>
      <c r="D93" s="155"/>
      <c r="E93" s="155"/>
      <c r="F93" s="155"/>
      <c r="G93" s="155"/>
      <c r="H93" s="155"/>
      <c r="I93" s="155"/>
      <c r="J93" s="155"/>
      <c r="K93" s="155"/>
      <c r="L93" s="155"/>
      <c r="M93" s="155"/>
      <c r="N93" s="155"/>
      <c r="O93" s="155"/>
      <c r="P93" s="163"/>
      <c r="Q93" s="92"/>
      <c r="R93" s="92"/>
      <c r="S93" s="93"/>
      <c r="T93" s="139"/>
      <c r="U93" s="139"/>
      <c r="V93" s="139"/>
      <c r="W93" s="139"/>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3"/>
      <c r="BA93" s="113"/>
      <c r="BB93" s="113"/>
      <c r="BC93" s="113"/>
      <c r="BD93" s="113"/>
      <c r="BE93" s="113"/>
      <c r="BF93" s="113"/>
      <c r="BG93" s="113"/>
      <c r="BH93" s="140"/>
    </row>
    <row r="94" spans="1:60">
      <c r="A94" s="154"/>
      <c r="B94" s="155"/>
      <c r="C94" s="155"/>
      <c r="D94" s="155"/>
      <c r="E94" s="155"/>
      <c r="F94" s="155"/>
      <c r="G94" s="155"/>
      <c r="H94" s="155"/>
      <c r="I94" s="155"/>
      <c r="J94" s="155"/>
      <c r="K94" s="155"/>
      <c r="L94" s="155"/>
      <c r="M94" s="155"/>
      <c r="N94" s="155"/>
      <c r="O94" s="155"/>
      <c r="P94" s="163"/>
      <c r="Q94" s="92"/>
      <c r="R94" s="92"/>
      <c r="S94" s="93"/>
      <c r="T94" s="138" t="s">
        <v>121</v>
      </c>
      <c r="U94" s="139"/>
      <c r="V94" s="139"/>
      <c r="W94" s="139"/>
      <c r="X94" s="113" t="s">
        <v>147</v>
      </c>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40"/>
    </row>
    <row r="95" spans="1:60" ht="14.25" thickBot="1">
      <c r="A95" s="154"/>
      <c r="B95" s="155"/>
      <c r="C95" s="155"/>
      <c r="D95" s="155"/>
      <c r="E95" s="155"/>
      <c r="F95" s="155"/>
      <c r="G95" s="155"/>
      <c r="H95" s="155"/>
      <c r="I95" s="155"/>
      <c r="J95" s="155"/>
      <c r="K95" s="155"/>
      <c r="L95" s="155"/>
      <c r="M95" s="155"/>
      <c r="N95" s="155"/>
      <c r="O95" s="155"/>
      <c r="P95" s="164"/>
      <c r="Q95" s="165"/>
      <c r="R95" s="165"/>
      <c r="S95" s="166"/>
      <c r="T95" s="141"/>
      <c r="U95" s="141"/>
      <c r="V95" s="141"/>
      <c r="W95" s="141"/>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3"/>
    </row>
    <row r="96" spans="1:60" ht="13.5" hidden="1" customHeight="1">
      <c r="A96" s="154"/>
      <c r="B96" s="155"/>
      <c r="C96" s="155"/>
      <c r="D96" s="155"/>
      <c r="E96" s="155"/>
      <c r="F96" s="155"/>
      <c r="G96" s="155"/>
      <c r="H96" s="155"/>
      <c r="I96" s="155"/>
      <c r="J96" s="155"/>
      <c r="K96" s="155"/>
      <c r="L96" s="155"/>
      <c r="M96" s="155"/>
      <c r="N96" s="155"/>
      <c r="O96" s="156"/>
      <c r="P96" s="91" t="s">
        <v>243</v>
      </c>
      <c r="Q96" s="92"/>
      <c r="R96" s="92"/>
      <c r="S96" s="93"/>
      <c r="T96" s="97" t="s">
        <v>244</v>
      </c>
      <c r="U96" s="92"/>
      <c r="V96" s="92"/>
      <c r="W96" s="93"/>
      <c r="X96" s="91"/>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3"/>
    </row>
    <row r="97" spans="1:60" ht="13.5" hidden="1" customHeight="1">
      <c r="A97" s="154"/>
      <c r="B97" s="155"/>
      <c r="C97" s="155"/>
      <c r="D97" s="155"/>
      <c r="E97" s="155"/>
      <c r="F97" s="155"/>
      <c r="G97" s="155"/>
      <c r="H97" s="155"/>
      <c r="I97" s="155"/>
      <c r="J97" s="155"/>
      <c r="K97" s="155"/>
      <c r="L97" s="155"/>
      <c r="M97" s="155"/>
      <c r="N97" s="155"/>
      <c r="O97" s="156"/>
      <c r="P97" s="91"/>
      <c r="Q97" s="92"/>
      <c r="R97" s="92"/>
      <c r="S97" s="93"/>
      <c r="T97" s="94"/>
      <c r="U97" s="95"/>
      <c r="V97" s="95"/>
      <c r="W97" s="96"/>
      <c r="X97" s="94"/>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95"/>
      <c r="BC97" s="95"/>
      <c r="BD97" s="95"/>
      <c r="BE97" s="95"/>
      <c r="BF97" s="95"/>
      <c r="BG97" s="95"/>
      <c r="BH97" s="96"/>
    </row>
    <row r="98" spans="1:60" ht="13.5" hidden="1" customHeight="1">
      <c r="A98" s="154"/>
      <c r="B98" s="155"/>
      <c r="C98" s="155"/>
      <c r="D98" s="155"/>
      <c r="E98" s="155"/>
      <c r="F98" s="155"/>
      <c r="G98" s="155"/>
      <c r="H98" s="155"/>
      <c r="I98" s="155"/>
      <c r="J98" s="155"/>
      <c r="K98" s="155"/>
      <c r="L98" s="155"/>
      <c r="M98" s="155"/>
      <c r="N98" s="155"/>
      <c r="O98" s="156"/>
      <c r="P98" s="91"/>
      <c r="Q98" s="92"/>
      <c r="R98" s="92"/>
      <c r="S98" s="93"/>
      <c r="T98" s="98" t="s">
        <v>245</v>
      </c>
      <c r="U98" s="99"/>
      <c r="V98" s="99"/>
      <c r="W98" s="100"/>
      <c r="X98" s="118"/>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100"/>
    </row>
    <row r="99" spans="1:60" ht="13.5" hidden="1" customHeight="1">
      <c r="A99" s="154"/>
      <c r="B99" s="155"/>
      <c r="C99" s="155"/>
      <c r="D99" s="155"/>
      <c r="E99" s="155"/>
      <c r="F99" s="155"/>
      <c r="G99" s="155"/>
      <c r="H99" s="155"/>
      <c r="I99" s="155"/>
      <c r="J99" s="155"/>
      <c r="K99" s="155"/>
      <c r="L99" s="155"/>
      <c r="M99" s="155"/>
      <c r="N99" s="155"/>
      <c r="O99" s="156"/>
      <c r="P99" s="91"/>
      <c r="Q99" s="92"/>
      <c r="R99" s="92"/>
      <c r="S99" s="93"/>
      <c r="T99" s="94"/>
      <c r="U99" s="95"/>
      <c r="V99" s="95"/>
      <c r="W99" s="96"/>
      <c r="X99" s="94"/>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5"/>
      <c r="BF99" s="95"/>
      <c r="BG99" s="95"/>
      <c r="BH99" s="96"/>
    </row>
    <row r="100" spans="1:60" ht="13.5" hidden="1" customHeight="1">
      <c r="A100" s="154"/>
      <c r="B100" s="155"/>
      <c r="C100" s="155"/>
      <c r="D100" s="155"/>
      <c r="E100" s="155"/>
      <c r="F100" s="155"/>
      <c r="G100" s="155"/>
      <c r="H100" s="155"/>
      <c r="I100" s="155"/>
      <c r="J100" s="155"/>
      <c r="K100" s="155"/>
      <c r="L100" s="155"/>
      <c r="M100" s="155"/>
      <c r="N100" s="155"/>
      <c r="O100" s="156"/>
      <c r="P100" s="91"/>
      <c r="Q100" s="92"/>
      <c r="R100" s="92"/>
      <c r="S100" s="93"/>
      <c r="T100" s="98" t="s">
        <v>127</v>
      </c>
      <c r="U100" s="99"/>
      <c r="V100" s="99"/>
      <c r="W100" s="100"/>
      <c r="X100" s="118"/>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100"/>
    </row>
    <row r="101" spans="1:60" ht="13.5" hidden="1" customHeight="1">
      <c r="A101" s="154"/>
      <c r="B101" s="155"/>
      <c r="C101" s="155"/>
      <c r="D101" s="155"/>
      <c r="E101" s="155"/>
      <c r="F101" s="155"/>
      <c r="G101" s="155"/>
      <c r="H101" s="155"/>
      <c r="I101" s="155"/>
      <c r="J101" s="155"/>
      <c r="K101" s="155"/>
      <c r="L101" s="155"/>
      <c r="M101" s="155"/>
      <c r="N101" s="155"/>
      <c r="O101" s="156"/>
      <c r="P101" s="91"/>
      <c r="Q101" s="92"/>
      <c r="R101" s="92"/>
      <c r="S101" s="93"/>
      <c r="T101" s="94"/>
      <c r="U101" s="95"/>
      <c r="V101" s="95"/>
      <c r="W101" s="96"/>
      <c r="X101" s="94"/>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6"/>
    </row>
    <row r="102" spans="1:60" ht="13.5" hidden="1" customHeight="1">
      <c r="A102" s="154"/>
      <c r="B102" s="155"/>
      <c r="C102" s="155"/>
      <c r="D102" s="155"/>
      <c r="E102" s="155"/>
      <c r="F102" s="155"/>
      <c r="G102" s="155"/>
      <c r="H102" s="155"/>
      <c r="I102" s="155"/>
      <c r="J102" s="155"/>
      <c r="K102" s="155"/>
      <c r="L102" s="155"/>
      <c r="M102" s="155"/>
      <c r="N102" s="155"/>
      <c r="O102" s="156"/>
      <c r="P102" s="91"/>
      <c r="Q102" s="92"/>
      <c r="R102" s="92"/>
      <c r="S102" s="93"/>
      <c r="T102" s="98" t="s">
        <v>128</v>
      </c>
      <c r="U102" s="99"/>
      <c r="V102" s="99"/>
      <c r="W102" s="100"/>
      <c r="X102" s="118"/>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100"/>
    </row>
    <row r="103" spans="1:60" ht="13.5" hidden="1" customHeight="1">
      <c r="A103" s="154"/>
      <c r="B103" s="155"/>
      <c r="C103" s="155"/>
      <c r="D103" s="155"/>
      <c r="E103" s="155"/>
      <c r="F103" s="155"/>
      <c r="G103" s="155"/>
      <c r="H103" s="155"/>
      <c r="I103" s="155"/>
      <c r="J103" s="155"/>
      <c r="K103" s="155"/>
      <c r="L103" s="155"/>
      <c r="M103" s="155"/>
      <c r="N103" s="155"/>
      <c r="O103" s="156"/>
      <c r="P103" s="94"/>
      <c r="Q103" s="95"/>
      <c r="R103" s="95"/>
      <c r="S103" s="96"/>
      <c r="T103" s="94"/>
      <c r="U103" s="95"/>
      <c r="V103" s="95"/>
      <c r="W103" s="96"/>
      <c r="X103" s="94"/>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c r="BG103" s="95"/>
      <c r="BH103" s="96"/>
    </row>
    <row r="104" spans="1:60">
      <c r="A104" s="154"/>
      <c r="B104" s="155"/>
      <c r="C104" s="155"/>
      <c r="D104" s="155"/>
      <c r="E104" s="155"/>
      <c r="F104" s="155"/>
      <c r="G104" s="155"/>
      <c r="H104" s="155"/>
      <c r="I104" s="155"/>
      <c r="J104" s="155"/>
      <c r="K104" s="155"/>
      <c r="L104" s="155"/>
      <c r="M104" s="155"/>
      <c r="N104" s="155"/>
      <c r="O104" s="156"/>
      <c r="P104" s="118" t="s">
        <v>227</v>
      </c>
      <c r="Q104" s="99"/>
      <c r="R104" s="99"/>
      <c r="S104" s="100"/>
      <c r="T104" s="119" t="s">
        <v>228</v>
      </c>
      <c r="U104" s="120"/>
      <c r="V104" s="120"/>
      <c r="W104" s="121"/>
      <c r="X104" s="125" t="s">
        <v>148</v>
      </c>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7"/>
    </row>
    <row r="105" spans="1:60">
      <c r="A105" s="154"/>
      <c r="B105" s="155"/>
      <c r="C105" s="155"/>
      <c r="D105" s="155"/>
      <c r="E105" s="155"/>
      <c r="F105" s="155"/>
      <c r="G105" s="155"/>
      <c r="H105" s="155"/>
      <c r="I105" s="155"/>
      <c r="J105" s="155"/>
      <c r="K105" s="155"/>
      <c r="L105" s="155"/>
      <c r="M105" s="155"/>
      <c r="N105" s="155"/>
      <c r="O105" s="156"/>
      <c r="P105" s="91"/>
      <c r="Q105" s="92"/>
      <c r="R105" s="92"/>
      <c r="S105" s="93"/>
      <c r="T105" s="122"/>
      <c r="U105" s="123"/>
      <c r="V105" s="123"/>
      <c r="W105" s="124"/>
      <c r="X105" s="128"/>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30"/>
    </row>
    <row r="106" spans="1:60">
      <c r="A106" s="154"/>
      <c r="B106" s="155"/>
      <c r="C106" s="155"/>
      <c r="D106" s="155"/>
      <c r="E106" s="155"/>
      <c r="F106" s="155"/>
      <c r="G106" s="155"/>
      <c r="H106" s="155"/>
      <c r="I106" s="155"/>
      <c r="J106" s="155"/>
      <c r="K106" s="155"/>
      <c r="L106" s="155"/>
      <c r="M106" s="155"/>
      <c r="N106" s="155"/>
      <c r="O106" s="156"/>
      <c r="P106" s="91"/>
      <c r="Q106" s="92"/>
      <c r="R106" s="92"/>
      <c r="S106" s="93"/>
      <c r="T106" s="131" t="s">
        <v>229</v>
      </c>
      <c r="U106" s="123"/>
      <c r="V106" s="123"/>
      <c r="W106" s="124"/>
      <c r="X106" s="128" t="s">
        <v>149</v>
      </c>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30"/>
    </row>
    <row r="107" spans="1:60">
      <c r="A107" s="154"/>
      <c r="B107" s="155"/>
      <c r="C107" s="155"/>
      <c r="D107" s="155"/>
      <c r="E107" s="155"/>
      <c r="F107" s="155"/>
      <c r="G107" s="155"/>
      <c r="H107" s="155"/>
      <c r="I107" s="155"/>
      <c r="J107" s="155"/>
      <c r="K107" s="155"/>
      <c r="L107" s="155"/>
      <c r="M107" s="155"/>
      <c r="N107" s="155"/>
      <c r="O107" s="156"/>
      <c r="P107" s="91"/>
      <c r="Q107" s="92"/>
      <c r="R107" s="92"/>
      <c r="S107" s="93"/>
      <c r="T107" s="122"/>
      <c r="U107" s="123"/>
      <c r="V107" s="123"/>
      <c r="W107" s="124"/>
      <c r="X107" s="128"/>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30"/>
    </row>
    <row r="108" spans="1:60">
      <c r="A108" s="154"/>
      <c r="B108" s="155"/>
      <c r="C108" s="155"/>
      <c r="D108" s="155"/>
      <c r="E108" s="155"/>
      <c r="F108" s="155"/>
      <c r="G108" s="155"/>
      <c r="H108" s="155"/>
      <c r="I108" s="155"/>
      <c r="J108" s="155"/>
      <c r="K108" s="155"/>
      <c r="L108" s="155"/>
      <c r="M108" s="155"/>
      <c r="N108" s="155"/>
      <c r="O108" s="156"/>
      <c r="P108" s="91"/>
      <c r="Q108" s="92"/>
      <c r="R108" s="92"/>
      <c r="S108" s="93"/>
      <c r="T108" s="131" t="s">
        <v>131</v>
      </c>
      <c r="U108" s="123"/>
      <c r="V108" s="123"/>
      <c r="W108" s="124"/>
      <c r="X108" s="128" t="s">
        <v>272</v>
      </c>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30"/>
    </row>
    <row r="109" spans="1:60">
      <c r="A109" s="154"/>
      <c r="B109" s="155"/>
      <c r="C109" s="155"/>
      <c r="D109" s="155"/>
      <c r="E109" s="155"/>
      <c r="F109" s="155"/>
      <c r="G109" s="155"/>
      <c r="H109" s="155"/>
      <c r="I109" s="155"/>
      <c r="J109" s="155"/>
      <c r="K109" s="155"/>
      <c r="L109" s="155"/>
      <c r="M109" s="155"/>
      <c r="N109" s="155"/>
      <c r="O109" s="156"/>
      <c r="P109" s="91"/>
      <c r="Q109" s="92"/>
      <c r="R109" s="92"/>
      <c r="S109" s="93"/>
      <c r="T109" s="122"/>
      <c r="U109" s="123"/>
      <c r="V109" s="123"/>
      <c r="W109" s="124"/>
      <c r="X109" s="128"/>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30"/>
    </row>
    <row r="110" spans="1:60">
      <c r="A110" s="154"/>
      <c r="B110" s="155"/>
      <c r="C110" s="155"/>
      <c r="D110" s="155"/>
      <c r="E110" s="155"/>
      <c r="F110" s="155"/>
      <c r="G110" s="155"/>
      <c r="H110" s="155"/>
      <c r="I110" s="155"/>
      <c r="J110" s="155"/>
      <c r="K110" s="155"/>
      <c r="L110" s="155"/>
      <c r="M110" s="155"/>
      <c r="N110" s="155"/>
      <c r="O110" s="156"/>
      <c r="P110" s="91"/>
      <c r="Q110" s="92"/>
      <c r="R110" s="92"/>
      <c r="S110" s="93"/>
      <c r="T110" s="131" t="s">
        <v>132</v>
      </c>
      <c r="U110" s="123"/>
      <c r="V110" s="123"/>
      <c r="W110" s="124"/>
      <c r="X110" s="132" t="s">
        <v>150</v>
      </c>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3"/>
      <c r="AZ110" s="133"/>
      <c r="BA110" s="133"/>
      <c r="BB110" s="133"/>
      <c r="BC110" s="133"/>
      <c r="BD110" s="133"/>
      <c r="BE110" s="133"/>
      <c r="BF110" s="133"/>
      <c r="BG110" s="133"/>
      <c r="BH110" s="134"/>
    </row>
    <row r="111" spans="1:60">
      <c r="A111" s="154"/>
      <c r="B111" s="155"/>
      <c r="C111" s="155"/>
      <c r="D111" s="155"/>
      <c r="E111" s="155"/>
      <c r="F111" s="155"/>
      <c r="G111" s="155"/>
      <c r="H111" s="155"/>
      <c r="I111" s="155"/>
      <c r="J111" s="155"/>
      <c r="K111" s="155"/>
      <c r="L111" s="155"/>
      <c r="M111" s="155"/>
      <c r="N111" s="155"/>
      <c r="O111" s="156"/>
      <c r="P111" s="91"/>
      <c r="Q111" s="92"/>
      <c r="R111" s="92"/>
      <c r="S111" s="93"/>
      <c r="T111" s="122"/>
      <c r="U111" s="123"/>
      <c r="V111" s="123"/>
      <c r="W111" s="124"/>
      <c r="X111" s="132"/>
      <c r="Y111" s="133"/>
      <c r="Z111" s="133"/>
      <c r="AA111" s="133"/>
      <c r="AB111" s="133"/>
      <c r="AC111" s="133"/>
      <c r="AD111" s="133"/>
      <c r="AE111" s="133"/>
      <c r="AF111" s="133"/>
      <c r="AG111" s="133"/>
      <c r="AH111" s="133"/>
      <c r="AI111" s="133"/>
      <c r="AJ111" s="133"/>
      <c r="AK111" s="133"/>
      <c r="AL111" s="133"/>
      <c r="AM111" s="133"/>
      <c r="AN111" s="133"/>
      <c r="AO111" s="133"/>
      <c r="AP111" s="133"/>
      <c r="AQ111" s="133"/>
      <c r="AR111" s="133"/>
      <c r="AS111" s="133"/>
      <c r="AT111" s="133"/>
      <c r="AU111" s="133"/>
      <c r="AV111" s="133"/>
      <c r="AW111" s="133"/>
      <c r="AX111" s="133"/>
      <c r="AY111" s="133"/>
      <c r="AZ111" s="133"/>
      <c r="BA111" s="133"/>
      <c r="BB111" s="133"/>
      <c r="BC111" s="133"/>
      <c r="BD111" s="133"/>
      <c r="BE111" s="133"/>
      <c r="BF111" s="133"/>
      <c r="BG111" s="133"/>
      <c r="BH111" s="134"/>
    </row>
    <row r="112" spans="1:60">
      <c r="A112" s="154"/>
      <c r="B112" s="155"/>
      <c r="C112" s="155"/>
      <c r="D112" s="155"/>
      <c r="E112" s="155"/>
      <c r="F112" s="155"/>
      <c r="G112" s="155"/>
      <c r="H112" s="155"/>
      <c r="I112" s="155"/>
      <c r="J112" s="155"/>
      <c r="K112" s="155"/>
      <c r="L112" s="155"/>
      <c r="M112" s="155"/>
      <c r="N112" s="155"/>
      <c r="O112" s="156"/>
      <c r="P112" s="91"/>
      <c r="Q112" s="92"/>
      <c r="R112" s="92"/>
      <c r="S112" s="93"/>
      <c r="T112" s="131" t="s">
        <v>133</v>
      </c>
      <c r="U112" s="123"/>
      <c r="V112" s="123"/>
      <c r="W112" s="124"/>
      <c r="X112" s="113" t="s">
        <v>151</v>
      </c>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13"/>
      <c r="BB112" s="113"/>
      <c r="BC112" s="113"/>
      <c r="BD112" s="113"/>
      <c r="BE112" s="113"/>
      <c r="BF112" s="113"/>
      <c r="BG112" s="113"/>
      <c r="BH112" s="113"/>
    </row>
    <row r="113" spans="1:60">
      <c r="A113" s="154"/>
      <c r="B113" s="155"/>
      <c r="C113" s="155"/>
      <c r="D113" s="155"/>
      <c r="E113" s="155"/>
      <c r="F113" s="155"/>
      <c r="G113" s="155"/>
      <c r="H113" s="155"/>
      <c r="I113" s="155"/>
      <c r="J113" s="155"/>
      <c r="K113" s="155"/>
      <c r="L113" s="155"/>
      <c r="M113" s="155"/>
      <c r="N113" s="155"/>
      <c r="O113" s="156"/>
      <c r="P113" s="94"/>
      <c r="Q113" s="95"/>
      <c r="R113" s="95"/>
      <c r="S113" s="96"/>
      <c r="T113" s="135"/>
      <c r="U113" s="136"/>
      <c r="V113" s="136"/>
      <c r="W113" s="137"/>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c r="AV113" s="114"/>
      <c r="AW113" s="114"/>
      <c r="AX113" s="114"/>
      <c r="AY113" s="114"/>
      <c r="AZ113" s="114"/>
      <c r="BA113" s="114"/>
      <c r="BB113" s="114"/>
      <c r="BC113" s="114"/>
      <c r="BD113" s="114"/>
      <c r="BE113" s="114"/>
      <c r="BF113" s="114"/>
      <c r="BG113" s="114"/>
      <c r="BH113" s="114"/>
    </row>
    <row r="114" spans="1:60">
      <c r="A114" s="154"/>
      <c r="B114" s="155"/>
      <c r="C114" s="155"/>
      <c r="D114" s="155"/>
      <c r="E114" s="155"/>
      <c r="F114" s="155"/>
      <c r="G114" s="155"/>
      <c r="H114" s="155"/>
      <c r="I114" s="155"/>
      <c r="J114" s="155"/>
      <c r="K114" s="155"/>
      <c r="L114" s="155"/>
      <c r="M114" s="155"/>
      <c r="N114" s="155"/>
      <c r="O114" s="156"/>
      <c r="P114" s="115" t="s">
        <v>250</v>
      </c>
      <c r="Q114" s="115"/>
      <c r="R114" s="115"/>
      <c r="S114" s="115"/>
      <c r="T114" s="116"/>
      <c r="U114" s="115"/>
      <c r="V114" s="115"/>
      <c r="W114" s="115"/>
      <c r="X114" s="117" t="s">
        <v>152</v>
      </c>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row>
    <row r="115" spans="1:60">
      <c r="A115" s="157"/>
      <c r="B115" s="158"/>
      <c r="C115" s="158"/>
      <c r="D115" s="158"/>
      <c r="E115" s="158"/>
      <c r="F115" s="158"/>
      <c r="G115" s="158"/>
      <c r="H115" s="158"/>
      <c r="I115" s="158"/>
      <c r="J115" s="158"/>
      <c r="K115" s="158"/>
      <c r="L115" s="158"/>
      <c r="M115" s="158"/>
      <c r="N115" s="158"/>
      <c r="O115" s="159"/>
      <c r="P115" s="115"/>
      <c r="Q115" s="115"/>
      <c r="R115" s="115"/>
      <c r="S115" s="115"/>
      <c r="T115" s="115"/>
      <c r="U115" s="115"/>
      <c r="V115" s="115"/>
      <c r="W115" s="115"/>
      <c r="X115" s="117"/>
      <c r="Y115" s="117"/>
      <c r="Z115" s="117"/>
      <c r="AA115" s="117"/>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row>
    <row r="116" spans="1:60">
      <c r="A116" s="26"/>
    </row>
    <row r="117" spans="1:60">
      <c r="A117" s="26"/>
    </row>
    <row r="132" spans="1:1">
      <c r="A132" s="26"/>
    </row>
    <row r="133" spans="1:1">
      <c r="A133" s="26" t="s">
        <v>163</v>
      </c>
    </row>
    <row r="134" spans="1:1">
      <c r="A134" s="26" t="s">
        <v>164</v>
      </c>
    </row>
    <row r="135" spans="1:1">
      <c r="A135" s="26" t="s">
        <v>165</v>
      </c>
    </row>
    <row r="136" spans="1:1">
      <c r="A136" s="26" t="s">
        <v>62</v>
      </c>
    </row>
    <row r="137" spans="1:1">
      <c r="A137" s="26" t="s">
        <v>63</v>
      </c>
    </row>
    <row r="138" spans="1:1">
      <c r="A138" s="26" t="s">
        <v>64</v>
      </c>
    </row>
    <row r="139" spans="1:1">
      <c r="A139" s="26" t="s">
        <v>166</v>
      </c>
    </row>
    <row r="140" spans="1:1">
      <c r="A140" s="26" t="s">
        <v>167</v>
      </c>
    </row>
    <row r="141" spans="1:1">
      <c r="A141" s="26" t="s">
        <v>168</v>
      </c>
    </row>
    <row r="142" spans="1:1">
      <c r="A142" s="26" t="s">
        <v>169</v>
      </c>
    </row>
    <row r="143" spans="1:1">
      <c r="A143" s="26" t="s">
        <v>170</v>
      </c>
    </row>
    <row r="144" spans="1:1">
      <c r="A144" s="26" t="s">
        <v>171</v>
      </c>
    </row>
    <row r="145" spans="1:1">
      <c r="A145" s="26" t="s">
        <v>172</v>
      </c>
    </row>
    <row r="146" spans="1:1">
      <c r="A146" s="26" t="s">
        <v>173</v>
      </c>
    </row>
    <row r="147" spans="1:1">
      <c r="A147" s="26" t="s">
        <v>174</v>
      </c>
    </row>
    <row r="148" spans="1:1">
      <c r="A148" s="26" t="s">
        <v>175</v>
      </c>
    </row>
    <row r="149" spans="1:1">
      <c r="A149" s="26" t="s">
        <v>176</v>
      </c>
    </row>
    <row r="150" spans="1:1">
      <c r="A150" s="26" t="s">
        <v>177</v>
      </c>
    </row>
    <row r="151" spans="1:1">
      <c r="A151" s="26" t="s">
        <v>178</v>
      </c>
    </row>
    <row r="152" spans="1:1">
      <c r="A152" s="26" t="s">
        <v>179</v>
      </c>
    </row>
    <row r="153" spans="1:1">
      <c r="A153" s="26" t="s">
        <v>180</v>
      </c>
    </row>
    <row r="154" spans="1:1">
      <c r="A154" s="26" t="s">
        <v>181</v>
      </c>
    </row>
    <row r="155" spans="1:1">
      <c r="A155" s="26" t="s">
        <v>182</v>
      </c>
    </row>
    <row r="156" spans="1:1">
      <c r="A156" s="26" t="s">
        <v>183</v>
      </c>
    </row>
    <row r="157" spans="1:1">
      <c r="A157" s="26" t="s">
        <v>184</v>
      </c>
    </row>
    <row r="158" spans="1:1">
      <c r="A158" s="26" t="s">
        <v>185</v>
      </c>
    </row>
    <row r="159" spans="1:1">
      <c r="A159" s="26" t="s">
        <v>186</v>
      </c>
    </row>
    <row r="160" spans="1:1">
      <c r="A160" s="26" t="s">
        <v>187</v>
      </c>
    </row>
    <row r="161" spans="1:1">
      <c r="A161" s="26" t="s">
        <v>188</v>
      </c>
    </row>
    <row r="162" spans="1:1">
      <c r="A162" s="26" t="s">
        <v>189</v>
      </c>
    </row>
    <row r="163" spans="1:1">
      <c r="A163" s="26" t="s">
        <v>190</v>
      </c>
    </row>
    <row r="164" spans="1:1">
      <c r="A164" s="26" t="s">
        <v>191</v>
      </c>
    </row>
    <row r="165" spans="1:1">
      <c r="A165" s="26" t="s">
        <v>192</v>
      </c>
    </row>
    <row r="166" spans="1:1">
      <c r="A166" s="26" t="s">
        <v>193</v>
      </c>
    </row>
    <row r="167" spans="1:1">
      <c r="A167" s="26" t="s">
        <v>194</v>
      </c>
    </row>
    <row r="168" spans="1:1">
      <c r="A168" s="26" t="s">
        <v>195</v>
      </c>
    </row>
    <row r="169" spans="1:1">
      <c r="A169" s="26" t="s">
        <v>196</v>
      </c>
    </row>
    <row r="170" spans="1:1">
      <c r="A170" s="26" t="s">
        <v>197</v>
      </c>
    </row>
    <row r="171" spans="1:1">
      <c r="A171" s="26" t="s">
        <v>198</v>
      </c>
    </row>
    <row r="172" spans="1:1">
      <c r="A172" s="26" t="s">
        <v>199</v>
      </c>
    </row>
    <row r="173" spans="1:1">
      <c r="A173" s="26" t="s">
        <v>200</v>
      </c>
    </row>
    <row r="174" spans="1:1">
      <c r="A174" s="26" t="s">
        <v>201</v>
      </c>
    </row>
    <row r="175" spans="1:1">
      <c r="A175" s="26" t="s">
        <v>202</v>
      </c>
    </row>
    <row r="176" spans="1:1">
      <c r="A176" s="26" t="s">
        <v>203</v>
      </c>
    </row>
    <row r="177" spans="1:1">
      <c r="A177" s="26" t="s">
        <v>204</v>
      </c>
    </row>
    <row r="178" spans="1:1">
      <c r="A178" s="26" t="s">
        <v>205</v>
      </c>
    </row>
    <row r="179" spans="1:1">
      <c r="A179" s="26" t="s">
        <v>206</v>
      </c>
    </row>
    <row r="180" spans="1:1">
      <c r="A180" s="26" t="s">
        <v>207</v>
      </c>
    </row>
    <row r="181" spans="1:1">
      <c r="A181" s="26" t="s">
        <v>208</v>
      </c>
    </row>
    <row r="182" spans="1:1">
      <c r="A182" s="26" t="s">
        <v>209</v>
      </c>
    </row>
    <row r="183" spans="1:1">
      <c r="A183" s="26" t="s">
        <v>210</v>
      </c>
    </row>
    <row r="184" spans="1:1">
      <c r="A184" s="26" t="s">
        <v>211</v>
      </c>
    </row>
    <row r="185" spans="1:1">
      <c r="A185" s="26" t="s">
        <v>212</v>
      </c>
    </row>
    <row r="186" spans="1:1">
      <c r="A186" s="26" t="s">
        <v>213</v>
      </c>
    </row>
    <row r="187" spans="1:1">
      <c r="A187" s="26" t="s">
        <v>214</v>
      </c>
    </row>
    <row r="188" spans="1:1">
      <c r="A188" s="26" t="s">
        <v>215</v>
      </c>
    </row>
    <row r="189" spans="1:1">
      <c r="A189" s="26" t="s">
        <v>216</v>
      </c>
    </row>
    <row r="190" spans="1:1">
      <c r="A190" s="26" t="s">
        <v>65</v>
      </c>
    </row>
    <row r="191" spans="1:1">
      <c r="A191" s="26" t="s">
        <v>66</v>
      </c>
    </row>
    <row r="192" spans="1:1">
      <c r="A192" s="26" t="s">
        <v>67</v>
      </c>
    </row>
  </sheetData>
  <sheetProtection selectLockedCells="1"/>
  <mergeCells count="369">
    <mergeCell ref="AI5:AY6"/>
    <mergeCell ref="AZ5:BB6"/>
    <mergeCell ref="AB6:AH6"/>
    <mergeCell ref="A7:BH7"/>
    <mergeCell ref="A8:G8"/>
    <mergeCell ref="R8:S8"/>
    <mergeCell ref="T8:U8"/>
    <mergeCell ref="V8:W8"/>
    <mergeCell ref="BA8:BB8"/>
    <mergeCell ref="BC8:BH10"/>
    <mergeCell ref="A9:G9"/>
    <mergeCell ref="H9:AA10"/>
    <mergeCell ref="AB9:AH9"/>
    <mergeCell ref="AI9:BB10"/>
    <mergeCell ref="A10:G10"/>
    <mergeCell ref="AB10:AH10"/>
    <mergeCell ref="AO8:AP8"/>
    <mergeCell ref="AQ8:AR8"/>
    <mergeCell ref="AS8:AT8"/>
    <mergeCell ref="AU8:AV8"/>
    <mergeCell ref="AW8:AX8"/>
    <mergeCell ref="AY8:AZ8"/>
    <mergeCell ref="X8:Y8"/>
    <mergeCell ref="Z8:AA8"/>
    <mergeCell ref="AY3:AZ3"/>
    <mergeCell ref="BA3:BB3"/>
    <mergeCell ref="BC3:BD3"/>
    <mergeCell ref="BE3:BF3"/>
    <mergeCell ref="BG3:BH3"/>
    <mergeCell ref="A4:U4"/>
    <mergeCell ref="V4:AA6"/>
    <mergeCell ref="AB4:AH4"/>
    <mergeCell ref="AI4:AJ4"/>
    <mergeCell ref="AK4:AL4"/>
    <mergeCell ref="A3:AM3"/>
    <mergeCell ref="AN3:AT3"/>
    <mergeCell ref="AU3:AX3"/>
    <mergeCell ref="AM4:AN4"/>
    <mergeCell ref="AO4:AP4"/>
    <mergeCell ref="AQ4:AR4"/>
    <mergeCell ref="AS4:AT4"/>
    <mergeCell ref="AU4:AV4"/>
    <mergeCell ref="AW4:AX4"/>
    <mergeCell ref="AY4:AZ4"/>
    <mergeCell ref="BA4:BB4"/>
    <mergeCell ref="BC4:BH6"/>
    <mergeCell ref="A5:U6"/>
    <mergeCell ref="AB5:AH5"/>
    <mergeCell ref="AB8:AH8"/>
    <mergeCell ref="AI8:AJ8"/>
    <mergeCell ref="AK8:AL8"/>
    <mergeCell ref="AM8:AN8"/>
    <mergeCell ref="H8:I8"/>
    <mergeCell ref="J8:K8"/>
    <mergeCell ref="L8:M8"/>
    <mergeCell ref="N8:O8"/>
    <mergeCell ref="P8:Q8"/>
    <mergeCell ref="A13:G13"/>
    <mergeCell ref="A14:G14"/>
    <mergeCell ref="AT14:AZ14"/>
    <mergeCell ref="BA14:BH14"/>
    <mergeCell ref="Z11:AD11"/>
    <mergeCell ref="AE11:AF11"/>
    <mergeCell ref="AG11:AK11"/>
    <mergeCell ref="AL11:AM11"/>
    <mergeCell ref="AN11:BH11"/>
    <mergeCell ref="A12:G12"/>
    <mergeCell ref="H12:BH12"/>
    <mergeCell ref="A11:G11"/>
    <mergeCell ref="H11:L11"/>
    <mergeCell ref="M11:N11"/>
    <mergeCell ref="O11:S11"/>
    <mergeCell ref="T11:U11"/>
    <mergeCell ref="V11:Y11"/>
    <mergeCell ref="H14:AS14"/>
    <mergeCell ref="H13:BH13"/>
    <mergeCell ref="A15:G16"/>
    <mergeCell ref="H15:BH15"/>
    <mergeCell ref="H16:BH16"/>
    <mergeCell ref="M17:O17"/>
    <mergeCell ref="Q17:S17"/>
    <mergeCell ref="U17:W17"/>
    <mergeCell ref="AB17:AE17"/>
    <mergeCell ref="AF17:AH17"/>
    <mergeCell ref="AJ17:AL17"/>
    <mergeCell ref="AN17:AP17"/>
    <mergeCell ref="A17:G23"/>
    <mergeCell ref="AB23:AE23"/>
    <mergeCell ref="AF23:AH23"/>
    <mergeCell ref="AJ23:AL23"/>
    <mergeCell ref="H23:J23"/>
    <mergeCell ref="K23:L23"/>
    <mergeCell ref="M23:O23"/>
    <mergeCell ref="Q23:S23"/>
    <mergeCell ref="U23:W23"/>
    <mergeCell ref="Y23:AA23"/>
    <mergeCell ref="AX18:AZ19"/>
    <mergeCell ref="AR17:AT17"/>
    <mergeCell ref="AU17:AW17"/>
    <mergeCell ref="AX17:BH17"/>
    <mergeCell ref="H18:J18"/>
    <mergeCell ref="K18:L18"/>
    <mergeCell ref="M18:O18"/>
    <mergeCell ref="Q18:S18"/>
    <mergeCell ref="U18:W18"/>
    <mergeCell ref="Y18:AA18"/>
    <mergeCell ref="AB18:AE18"/>
    <mergeCell ref="Y17:AA17"/>
    <mergeCell ref="H17:J17"/>
    <mergeCell ref="K17:L17"/>
    <mergeCell ref="AX20:BH23"/>
    <mergeCell ref="AN23:AP23"/>
    <mergeCell ref="AR23:AT23"/>
    <mergeCell ref="AU23:AW23"/>
    <mergeCell ref="BG18:BH19"/>
    <mergeCell ref="H19:J19"/>
    <mergeCell ref="K19:L19"/>
    <mergeCell ref="M19:O19"/>
    <mergeCell ref="Q19:S19"/>
    <mergeCell ref="U19:W19"/>
    <mergeCell ref="Y19:AA19"/>
    <mergeCell ref="AB19:AE19"/>
    <mergeCell ref="AF19:AH19"/>
    <mergeCell ref="BA18:BC19"/>
    <mergeCell ref="AJ19:AL19"/>
    <mergeCell ref="AN19:AP19"/>
    <mergeCell ref="AR19:AT19"/>
    <mergeCell ref="AU19:AW19"/>
    <mergeCell ref="BD18:BF19"/>
    <mergeCell ref="AF18:AH18"/>
    <mergeCell ref="AJ18:AL18"/>
    <mergeCell ref="AN18:AP18"/>
    <mergeCell ref="AR18:AT18"/>
    <mergeCell ref="AU18:AW18"/>
    <mergeCell ref="AN20:AP20"/>
    <mergeCell ref="AR20:AT20"/>
    <mergeCell ref="AU20:AW20"/>
    <mergeCell ref="H20:J20"/>
    <mergeCell ref="K20:L20"/>
    <mergeCell ref="M20:O20"/>
    <mergeCell ref="Q20:S20"/>
    <mergeCell ref="U20:W20"/>
    <mergeCell ref="AB20:AE20"/>
    <mergeCell ref="Y20:AA20"/>
    <mergeCell ref="AF20:AH20"/>
    <mergeCell ref="AJ20:AL20"/>
    <mergeCell ref="AN21:AP21"/>
    <mergeCell ref="AR21:AT21"/>
    <mergeCell ref="AU21:AW21"/>
    <mergeCell ref="H21:J21"/>
    <mergeCell ref="K21:L21"/>
    <mergeCell ref="M21:O21"/>
    <mergeCell ref="Q21:S21"/>
    <mergeCell ref="U21:W21"/>
    <mergeCell ref="Y21:AA21"/>
    <mergeCell ref="AB21:AE21"/>
    <mergeCell ref="AF21:AH21"/>
    <mergeCell ref="AJ21:AL21"/>
    <mergeCell ref="AN22:AP22"/>
    <mergeCell ref="AR22:AT22"/>
    <mergeCell ref="AU22:AW22"/>
    <mergeCell ref="H22:J22"/>
    <mergeCell ref="K22:L22"/>
    <mergeCell ref="M22:O22"/>
    <mergeCell ref="Q22:S22"/>
    <mergeCell ref="U22:W22"/>
    <mergeCell ref="Y22:AA22"/>
    <mergeCell ref="AB22:AE22"/>
    <mergeCell ref="AF22:AH22"/>
    <mergeCell ref="AJ22:AL22"/>
    <mergeCell ref="A29:B29"/>
    <mergeCell ref="C29:D29"/>
    <mergeCell ref="E29:F29"/>
    <mergeCell ref="G29:H29"/>
    <mergeCell ref="I29:J29"/>
    <mergeCell ref="K29:L29"/>
    <mergeCell ref="M29:N29"/>
    <mergeCell ref="O29:P29"/>
    <mergeCell ref="A24:BH24"/>
    <mergeCell ref="A25:BH25"/>
    <mergeCell ref="A27:AW27"/>
    <mergeCell ref="BB27:BH27"/>
    <mergeCell ref="Q29:R29"/>
    <mergeCell ref="S29:T29"/>
    <mergeCell ref="AG29:AI29"/>
    <mergeCell ref="AJ29:BE29"/>
    <mergeCell ref="BF29:BH29"/>
    <mergeCell ref="A28:L28"/>
    <mergeCell ref="M28:T28"/>
    <mergeCell ref="U28:AF28"/>
    <mergeCell ref="AG28:AI28"/>
    <mergeCell ref="AJ28:BH28"/>
    <mergeCell ref="AT30:BH30"/>
    <mergeCell ref="A31:BH31"/>
    <mergeCell ref="A33:F33"/>
    <mergeCell ref="G33:AB33"/>
    <mergeCell ref="AC33:AL33"/>
    <mergeCell ref="AM33:AS33"/>
    <mergeCell ref="AT33:AX33"/>
    <mergeCell ref="AY33:BA33"/>
    <mergeCell ref="BB33:BH33"/>
    <mergeCell ref="A30:F30"/>
    <mergeCell ref="G30:W30"/>
    <mergeCell ref="X30:AB30"/>
    <mergeCell ref="AC30:AF30"/>
    <mergeCell ref="AG30:AN30"/>
    <mergeCell ref="AO30:AQ30"/>
    <mergeCell ref="AR30:AS30"/>
    <mergeCell ref="AW34:BH35"/>
    <mergeCell ref="G35:L35"/>
    <mergeCell ref="M35:T35"/>
    <mergeCell ref="U35:AG35"/>
    <mergeCell ref="AH35:AK35"/>
    <mergeCell ref="AL35:AV35"/>
    <mergeCell ref="A34:F35"/>
    <mergeCell ref="G34:J34"/>
    <mergeCell ref="K34:W34"/>
    <mergeCell ref="X34:AG34"/>
    <mergeCell ref="AH34:AK34"/>
    <mergeCell ref="AL34:AV34"/>
    <mergeCell ref="A39:J39"/>
    <mergeCell ref="K39:U39"/>
    <mergeCell ref="V39:AE39"/>
    <mergeCell ref="K40:U40"/>
    <mergeCell ref="V40:AE40"/>
    <mergeCell ref="A41:AE41"/>
    <mergeCell ref="AG39:BH40"/>
    <mergeCell ref="AG41:BH41"/>
    <mergeCell ref="J37:BH37"/>
    <mergeCell ref="A38:E38"/>
    <mergeCell ref="F38:G38"/>
    <mergeCell ref="H38:I38"/>
    <mergeCell ref="J38:K38"/>
    <mergeCell ref="L38:M38"/>
    <mergeCell ref="N38:AE38"/>
    <mergeCell ref="AG38:BH38"/>
    <mergeCell ref="AQ47:AU47"/>
    <mergeCell ref="AV47:AZ47"/>
    <mergeCell ref="BA47:BH50"/>
    <mergeCell ref="A48:AN48"/>
    <mergeCell ref="AQ48:AU50"/>
    <mergeCell ref="AV48:AZ50"/>
    <mergeCell ref="A49:AN49"/>
    <mergeCell ref="A50:AN50"/>
    <mergeCell ref="A42:AE42"/>
    <mergeCell ref="AF42:BH42"/>
    <mergeCell ref="A43:B45"/>
    <mergeCell ref="C43:I43"/>
    <mergeCell ref="J43:L43"/>
    <mergeCell ref="M43:O43"/>
    <mergeCell ref="P43:R43"/>
    <mergeCell ref="S43:U43"/>
    <mergeCell ref="AT45:AX45"/>
    <mergeCell ref="AY45:BH45"/>
    <mergeCell ref="AT44:AX44"/>
    <mergeCell ref="AY44:BH44"/>
    <mergeCell ref="C45:I45"/>
    <mergeCell ref="J45:L45"/>
    <mergeCell ref="M45:O45"/>
    <mergeCell ref="P45:R45"/>
    <mergeCell ref="Z54:AH55"/>
    <mergeCell ref="AI54:AQ55"/>
    <mergeCell ref="BC54:BF55"/>
    <mergeCell ref="A58:BH59"/>
    <mergeCell ref="A60:O61"/>
    <mergeCell ref="P60:S61"/>
    <mergeCell ref="T60:W61"/>
    <mergeCell ref="X60:BH61"/>
    <mergeCell ref="AQ51:BH52"/>
    <mergeCell ref="O52:S52"/>
    <mergeCell ref="T52:X52"/>
    <mergeCell ref="O53:S55"/>
    <mergeCell ref="T53:X55"/>
    <mergeCell ref="Z53:AH53"/>
    <mergeCell ref="AI53:AQ53"/>
    <mergeCell ref="AR53:BB53"/>
    <mergeCell ref="BC53:BF53"/>
    <mergeCell ref="BG53:BH53"/>
    <mergeCell ref="T70:W71"/>
    <mergeCell ref="X70:BH71"/>
    <mergeCell ref="A72:O115"/>
    <mergeCell ref="P72:S95"/>
    <mergeCell ref="T72:W73"/>
    <mergeCell ref="X72:BH73"/>
    <mergeCell ref="T74:W75"/>
    <mergeCell ref="X74:BH75"/>
    <mergeCell ref="T76:W77"/>
    <mergeCell ref="X76:BH77"/>
    <mergeCell ref="A62:O71"/>
    <mergeCell ref="P62:S71"/>
    <mergeCell ref="T62:W63"/>
    <mergeCell ref="X62:BH63"/>
    <mergeCell ref="T64:W65"/>
    <mergeCell ref="X64:BH65"/>
    <mergeCell ref="T66:W67"/>
    <mergeCell ref="X66:BH67"/>
    <mergeCell ref="T68:W69"/>
    <mergeCell ref="X68:BH69"/>
    <mergeCell ref="T84:W85"/>
    <mergeCell ref="X84:BH85"/>
    <mergeCell ref="T86:W87"/>
    <mergeCell ref="X86:BH87"/>
    <mergeCell ref="T88:W89"/>
    <mergeCell ref="X88:BH89"/>
    <mergeCell ref="T78:W79"/>
    <mergeCell ref="X78:BH79"/>
    <mergeCell ref="T80:W81"/>
    <mergeCell ref="X80:BH81"/>
    <mergeCell ref="T82:W83"/>
    <mergeCell ref="X82:BH83"/>
    <mergeCell ref="X98:BH99"/>
    <mergeCell ref="T100:W101"/>
    <mergeCell ref="X100:BH101"/>
    <mergeCell ref="T102:W103"/>
    <mergeCell ref="X102:BH103"/>
    <mergeCell ref="T90:W91"/>
    <mergeCell ref="X90:BH91"/>
    <mergeCell ref="T92:W93"/>
    <mergeCell ref="X92:BH93"/>
    <mergeCell ref="T94:W95"/>
    <mergeCell ref="X94:BH95"/>
    <mergeCell ref="X112:BH113"/>
    <mergeCell ref="P114:S115"/>
    <mergeCell ref="T114:W115"/>
    <mergeCell ref="X114:BH115"/>
    <mergeCell ref="P104:S113"/>
    <mergeCell ref="T104:W105"/>
    <mergeCell ref="X104:BH105"/>
    <mergeCell ref="T106:W107"/>
    <mergeCell ref="X106:BH107"/>
    <mergeCell ref="T108:W109"/>
    <mergeCell ref="X108:BH109"/>
    <mergeCell ref="T110:W111"/>
    <mergeCell ref="X110:BH111"/>
    <mergeCell ref="T112:W113"/>
    <mergeCell ref="P96:S103"/>
    <mergeCell ref="T96:W97"/>
    <mergeCell ref="X96:BH97"/>
    <mergeCell ref="T98:W99"/>
    <mergeCell ref="AN43:AS43"/>
    <mergeCell ref="AT43:AX43"/>
    <mergeCell ref="AY43:BH43"/>
    <mergeCell ref="C44:I44"/>
    <mergeCell ref="J44:L44"/>
    <mergeCell ref="M44:O44"/>
    <mergeCell ref="P44:R44"/>
    <mergeCell ref="S44:U44"/>
    <mergeCell ref="V44:X44"/>
    <mergeCell ref="Y44:AA44"/>
    <mergeCell ref="V43:X43"/>
    <mergeCell ref="Y43:AA43"/>
    <mergeCell ref="AB43:AD43"/>
    <mergeCell ref="AE43:AG43"/>
    <mergeCell ref="AH43:AJ43"/>
    <mergeCell ref="AK43:AM43"/>
    <mergeCell ref="AE45:AG45"/>
    <mergeCell ref="AH45:AJ45"/>
    <mergeCell ref="AK45:AM45"/>
    <mergeCell ref="AN45:AS45"/>
    <mergeCell ref="AQ44:AS44"/>
    <mergeCell ref="S45:U45"/>
    <mergeCell ref="V45:X45"/>
    <mergeCell ref="Y45:AA45"/>
    <mergeCell ref="AB45:AD45"/>
    <mergeCell ref="AB44:AD44"/>
    <mergeCell ref="AE44:AG44"/>
    <mergeCell ref="AH44:AJ44"/>
    <mergeCell ref="AK44:AM44"/>
    <mergeCell ref="AN44:AP44"/>
  </mergeCells>
  <phoneticPr fontId="1"/>
  <dataValidations count="7">
    <dataValidation type="list" allowBlank="1" showInputMessage="1" showErrorMessage="1" sqref="AG30:AN30">
      <formula1>"学部（2年以上）,修士,専門職,博士"</formula1>
    </dataValidation>
    <dataValidation type="list" allowBlank="1" showInputMessage="1" showErrorMessage="1" sqref="AN17:AP23 M17:O23 AF17:AH23">
      <formula1>"　,5,6,7,8,9,10,11,12,13,14,15,16,17,18,19,20,21"</formula1>
    </dataValidation>
    <dataValidation type="list" allowBlank="1" showInputMessage="1" showErrorMessage="1" sqref="U17:W23">
      <formula1>"　,5,6,7,8,9,10,11,12,13,14,15,16,17,18,19,20,21,22"</formula1>
    </dataValidation>
    <dataValidation type="list" allowBlank="1" showInputMessage="1" showErrorMessage="1" sqref="H17:J23">
      <formula1>"　,月,隔月,火,隔火,水,隔水,木,隔木,金,隔金,土,隔土,日,隔日"</formula1>
    </dataValidation>
    <dataValidation type="list" allowBlank="1" showInputMessage="1" showErrorMessage="1" sqref="H11:L11 Z11:AD11">
      <formula1>"4,5,6,7,8,9,10,11,12,1,2,3"</formula1>
    </dataValidation>
    <dataValidation type="list" allowBlank="1" showInputMessage="1" showErrorMessage="1" sqref="O11:S11 AG11:AK11">
      <formula1>"1,2,3,4,5,6,7,8,9,10,11,12,13,14,15,16,17,18,19,20,21,22,23,24,25,26,27,28,29,30,31"</formula1>
    </dataValidation>
    <dataValidation type="list" allowBlank="1" showInputMessage="1" showErrorMessage="1" errorTitle="分を入力してください。" error="00～59 の2桁（半角）で入力するか、_x000a_ドロップリストから選択してください。" sqref="Q17:S23 AR17:AT23 AJ17:AL23 Y17:AA23">
      <formula1>$A$132:$A$192</formula1>
    </dataValidation>
  </dataValidations>
  <printOptions horizontalCentered="1"/>
  <pageMargins left="0.79" right="0.23622047244094491" top="0.27" bottom="0.19685039370078741" header="0.25" footer="0.19685039370078741"/>
  <pageSetup paperSize="9" scale="87" fitToHeight="2" orientation="portrait" r:id="rId1"/>
  <headerFooter alignWithMargins="0"/>
  <rowBreaks count="1" manualBreakCount="1">
    <brk id="56" max="5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92"/>
  <sheetViews>
    <sheetView view="pageBreakPreview" zoomScaleNormal="100" zoomScaleSheetLayoutView="100" workbookViewId="0">
      <selection activeCell="Y17" sqref="Y17:AA17"/>
    </sheetView>
  </sheetViews>
  <sheetFormatPr defaultRowHeight="13.5"/>
  <cols>
    <col min="1" max="60" width="1.625" customWidth="1"/>
    <col min="61" max="62" width="1.625" style="7" hidden="1" customWidth="1"/>
    <col min="63" max="63" width="1.625" style="15" customWidth="1"/>
    <col min="64" max="67" width="1.625" style="7" customWidth="1"/>
    <col min="68" max="68" width="1.625" style="37" customWidth="1"/>
    <col min="69" max="69" width="1.625" customWidth="1"/>
  </cols>
  <sheetData>
    <row r="1" spans="1:67" ht="18" customHeight="1" thickBot="1">
      <c r="A1" s="1" t="s">
        <v>257</v>
      </c>
      <c r="B1" s="2"/>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4" t="s">
        <v>283</v>
      </c>
      <c r="AV1" s="70"/>
      <c r="AW1" s="70"/>
      <c r="AY1" s="70"/>
      <c r="AZ1" s="70"/>
      <c r="BB1" s="70"/>
      <c r="BC1" s="70"/>
      <c r="BD1" s="70"/>
      <c r="BE1" s="70"/>
      <c r="BF1" s="70"/>
      <c r="BG1" s="70"/>
    </row>
    <row r="2" spans="1:67" ht="12.95" customHeight="1" thickBot="1">
      <c r="A2" s="52" t="s">
        <v>136</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8" t="s">
        <v>0</v>
      </c>
      <c r="AM2" s="79"/>
      <c r="AN2" s="79"/>
      <c r="AO2" s="79"/>
      <c r="AP2" s="79"/>
      <c r="AQ2" s="79"/>
      <c r="AR2" s="79"/>
      <c r="AS2" s="79"/>
      <c r="AT2" s="79"/>
      <c r="AU2" s="79"/>
      <c r="AV2" s="79"/>
      <c r="AW2" s="79"/>
      <c r="AX2" s="79"/>
      <c r="AY2" s="79"/>
      <c r="AZ2" s="79"/>
      <c r="BA2" s="79"/>
      <c r="BB2" s="79"/>
      <c r="BC2" s="79"/>
      <c r="BD2" s="79"/>
      <c r="BE2" s="79"/>
      <c r="BF2" s="79"/>
      <c r="BG2" s="79"/>
      <c r="BH2" s="80"/>
    </row>
    <row r="3" spans="1:67" ht="15" customHeight="1">
      <c r="A3" s="679" t="s">
        <v>85</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4"/>
      <c r="AN3" s="680" t="s">
        <v>1</v>
      </c>
      <c r="AO3" s="681"/>
      <c r="AP3" s="681"/>
      <c r="AQ3" s="681"/>
      <c r="AR3" s="681"/>
      <c r="AS3" s="681"/>
      <c r="AT3" s="682"/>
      <c r="AU3" s="683"/>
      <c r="AV3" s="673"/>
      <c r="AW3" s="673"/>
      <c r="AX3" s="673"/>
      <c r="AY3" s="674" t="s">
        <v>2</v>
      </c>
      <c r="AZ3" s="674"/>
      <c r="BA3" s="673"/>
      <c r="BB3" s="673"/>
      <c r="BC3" s="674" t="s">
        <v>3</v>
      </c>
      <c r="BD3" s="674"/>
      <c r="BE3" s="673"/>
      <c r="BF3" s="673"/>
      <c r="BG3" s="674" t="s">
        <v>4</v>
      </c>
      <c r="BH3" s="675"/>
    </row>
    <row r="4" spans="1:67" ht="18" customHeight="1">
      <c r="A4" s="222" t="s">
        <v>138</v>
      </c>
      <c r="B4" s="676"/>
      <c r="C4" s="676"/>
      <c r="D4" s="676"/>
      <c r="E4" s="676"/>
      <c r="F4" s="676"/>
      <c r="G4" s="676"/>
      <c r="H4" s="676"/>
      <c r="I4" s="676"/>
      <c r="J4" s="676"/>
      <c r="K4" s="676"/>
      <c r="L4" s="676"/>
      <c r="M4" s="676"/>
      <c r="N4" s="676"/>
      <c r="O4" s="676"/>
      <c r="P4" s="676"/>
      <c r="Q4" s="676"/>
      <c r="R4" s="676"/>
      <c r="S4" s="676"/>
      <c r="T4" s="676"/>
      <c r="U4" s="676"/>
      <c r="V4" s="539" t="s">
        <v>269</v>
      </c>
      <c r="W4" s="540"/>
      <c r="X4" s="540"/>
      <c r="Y4" s="540"/>
      <c r="Z4" s="540"/>
      <c r="AA4" s="677"/>
      <c r="AB4" s="272" t="s">
        <v>5</v>
      </c>
      <c r="AC4" s="361"/>
      <c r="AD4" s="361"/>
      <c r="AE4" s="361"/>
      <c r="AF4" s="361"/>
      <c r="AG4" s="361"/>
      <c r="AH4" s="362"/>
      <c r="AI4" s="678">
        <v>0</v>
      </c>
      <c r="AJ4" s="534"/>
      <c r="AK4" s="535">
        <v>0</v>
      </c>
      <c r="AL4" s="534"/>
      <c r="AM4" s="535">
        <v>0</v>
      </c>
      <c r="AN4" s="534"/>
      <c r="AO4" s="535">
        <v>0</v>
      </c>
      <c r="AP4" s="534"/>
      <c r="AQ4" s="536"/>
      <c r="AR4" s="537"/>
      <c r="AS4" s="536"/>
      <c r="AT4" s="537"/>
      <c r="AU4" s="536"/>
      <c r="AV4" s="537"/>
      <c r="AW4" s="536"/>
      <c r="AX4" s="537"/>
      <c r="AY4" s="512"/>
      <c r="AZ4" s="513"/>
      <c r="BA4" s="512"/>
      <c r="BB4" s="565"/>
      <c r="BC4" s="539" t="s">
        <v>77</v>
      </c>
      <c r="BD4" s="540"/>
      <c r="BE4" s="540"/>
      <c r="BF4" s="540"/>
      <c r="BG4" s="540"/>
      <c r="BH4" s="670"/>
    </row>
    <row r="5" spans="1:67" ht="12.95" customHeight="1">
      <c r="A5" s="684" t="s">
        <v>137</v>
      </c>
      <c r="B5" s="545"/>
      <c r="C5" s="545"/>
      <c r="D5" s="545"/>
      <c r="E5" s="545"/>
      <c r="F5" s="545"/>
      <c r="G5" s="545"/>
      <c r="H5" s="545"/>
      <c r="I5" s="545"/>
      <c r="J5" s="545"/>
      <c r="K5" s="545"/>
      <c r="L5" s="545"/>
      <c r="M5" s="545"/>
      <c r="N5" s="545"/>
      <c r="O5" s="545"/>
      <c r="P5" s="545"/>
      <c r="Q5" s="545"/>
      <c r="R5" s="545"/>
      <c r="S5" s="545"/>
      <c r="T5" s="545"/>
      <c r="U5" s="546"/>
      <c r="V5" s="519"/>
      <c r="W5" s="520"/>
      <c r="X5" s="520"/>
      <c r="Y5" s="520"/>
      <c r="Z5" s="520"/>
      <c r="AA5" s="521"/>
      <c r="AB5" s="525" t="s">
        <v>6</v>
      </c>
      <c r="AC5" s="526"/>
      <c r="AD5" s="526"/>
      <c r="AE5" s="526"/>
      <c r="AF5" s="526"/>
      <c r="AG5" s="526"/>
      <c r="AH5" s="527"/>
      <c r="AI5" s="550"/>
      <c r="AJ5" s="551"/>
      <c r="AK5" s="551"/>
      <c r="AL5" s="551"/>
      <c r="AM5" s="551"/>
      <c r="AN5" s="551"/>
      <c r="AO5" s="551"/>
      <c r="AP5" s="551"/>
      <c r="AQ5" s="551"/>
      <c r="AR5" s="551"/>
      <c r="AS5" s="551"/>
      <c r="AT5" s="551"/>
      <c r="AU5" s="551"/>
      <c r="AV5" s="551"/>
      <c r="AW5" s="551"/>
      <c r="AX5" s="551"/>
      <c r="AY5" s="551"/>
      <c r="AZ5" s="554" t="s">
        <v>7</v>
      </c>
      <c r="BA5" s="180"/>
      <c r="BB5" s="555"/>
      <c r="BC5" s="519"/>
      <c r="BD5" s="520"/>
      <c r="BE5" s="520"/>
      <c r="BF5" s="520"/>
      <c r="BG5" s="520"/>
      <c r="BH5" s="671"/>
      <c r="BI5" s="35"/>
      <c r="BJ5" s="35"/>
    </row>
    <row r="6" spans="1:67" ht="12.95" customHeight="1">
      <c r="A6" s="685"/>
      <c r="B6" s="548"/>
      <c r="C6" s="548"/>
      <c r="D6" s="548"/>
      <c r="E6" s="548"/>
      <c r="F6" s="548"/>
      <c r="G6" s="548"/>
      <c r="H6" s="548"/>
      <c r="I6" s="548"/>
      <c r="J6" s="548"/>
      <c r="K6" s="548"/>
      <c r="L6" s="548"/>
      <c r="M6" s="548"/>
      <c r="N6" s="548"/>
      <c r="O6" s="548"/>
      <c r="P6" s="548"/>
      <c r="Q6" s="548"/>
      <c r="R6" s="548"/>
      <c r="S6" s="548"/>
      <c r="T6" s="548"/>
      <c r="U6" s="549"/>
      <c r="V6" s="522"/>
      <c r="W6" s="523"/>
      <c r="X6" s="523"/>
      <c r="Y6" s="523"/>
      <c r="Z6" s="523"/>
      <c r="AA6" s="524"/>
      <c r="AB6" s="558" t="s">
        <v>8</v>
      </c>
      <c r="AC6" s="559"/>
      <c r="AD6" s="559"/>
      <c r="AE6" s="559"/>
      <c r="AF6" s="559"/>
      <c r="AG6" s="559"/>
      <c r="AH6" s="560"/>
      <c r="AI6" s="552"/>
      <c r="AJ6" s="553"/>
      <c r="AK6" s="553"/>
      <c r="AL6" s="553"/>
      <c r="AM6" s="553"/>
      <c r="AN6" s="553"/>
      <c r="AO6" s="553"/>
      <c r="AP6" s="553"/>
      <c r="AQ6" s="553"/>
      <c r="AR6" s="553"/>
      <c r="AS6" s="553"/>
      <c r="AT6" s="553"/>
      <c r="AU6" s="553"/>
      <c r="AV6" s="553"/>
      <c r="AW6" s="553"/>
      <c r="AX6" s="553"/>
      <c r="AY6" s="553"/>
      <c r="AZ6" s="556"/>
      <c r="BA6" s="183"/>
      <c r="BB6" s="557"/>
      <c r="BC6" s="522"/>
      <c r="BD6" s="523"/>
      <c r="BE6" s="523"/>
      <c r="BF6" s="523"/>
      <c r="BG6" s="523"/>
      <c r="BH6" s="672"/>
    </row>
    <row r="7" spans="1:67" ht="12.95" customHeight="1">
      <c r="A7" s="668" t="s">
        <v>78</v>
      </c>
      <c r="B7" s="562"/>
      <c r="C7" s="562"/>
      <c r="D7" s="562"/>
      <c r="E7" s="562"/>
      <c r="F7" s="562"/>
      <c r="G7" s="562"/>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2"/>
      <c r="AI7" s="562"/>
      <c r="AJ7" s="562"/>
      <c r="AK7" s="562"/>
      <c r="AL7" s="562"/>
      <c r="AM7" s="562"/>
      <c r="AN7" s="562"/>
      <c r="AO7" s="562"/>
      <c r="AP7" s="562"/>
      <c r="AQ7" s="562"/>
      <c r="AR7" s="562"/>
      <c r="AS7" s="562"/>
      <c r="AT7" s="562"/>
      <c r="AU7" s="562"/>
      <c r="AV7" s="562"/>
      <c r="AW7" s="562"/>
      <c r="AX7" s="562"/>
      <c r="AY7" s="562"/>
      <c r="AZ7" s="562"/>
      <c r="BA7" s="562"/>
      <c r="BB7" s="562"/>
      <c r="BC7" s="562"/>
      <c r="BD7" s="562"/>
      <c r="BE7" s="562"/>
      <c r="BF7" s="562"/>
      <c r="BG7" s="562"/>
      <c r="BH7" s="669"/>
    </row>
    <row r="8" spans="1:67" ht="18" customHeight="1">
      <c r="A8" s="506" t="s">
        <v>74</v>
      </c>
      <c r="B8" s="507"/>
      <c r="C8" s="507"/>
      <c r="D8" s="507"/>
      <c r="E8" s="507"/>
      <c r="F8" s="507"/>
      <c r="G8" s="508"/>
      <c r="H8" s="509">
        <v>0</v>
      </c>
      <c r="I8" s="510"/>
      <c r="J8" s="511">
        <v>0</v>
      </c>
      <c r="K8" s="510"/>
      <c r="L8" s="511">
        <v>0</v>
      </c>
      <c r="M8" s="510"/>
      <c r="N8" s="511">
        <v>0</v>
      </c>
      <c r="O8" s="510"/>
      <c r="P8" s="512"/>
      <c r="Q8" s="513"/>
      <c r="R8" s="512"/>
      <c r="S8" s="513"/>
      <c r="T8" s="512"/>
      <c r="U8" s="513"/>
      <c r="V8" s="512"/>
      <c r="W8" s="513"/>
      <c r="X8" s="512"/>
      <c r="Y8" s="513"/>
      <c r="Z8" s="512"/>
      <c r="AA8" s="571"/>
      <c r="AB8" s="506" t="s">
        <v>74</v>
      </c>
      <c r="AC8" s="507"/>
      <c r="AD8" s="507"/>
      <c r="AE8" s="507"/>
      <c r="AF8" s="507"/>
      <c r="AG8" s="507"/>
      <c r="AH8" s="508"/>
      <c r="AI8" s="509">
        <v>0</v>
      </c>
      <c r="AJ8" s="510"/>
      <c r="AK8" s="511">
        <v>0</v>
      </c>
      <c r="AL8" s="510"/>
      <c r="AM8" s="511">
        <v>0</v>
      </c>
      <c r="AN8" s="510"/>
      <c r="AO8" s="511">
        <v>0</v>
      </c>
      <c r="AP8" s="510"/>
      <c r="AQ8" s="512"/>
      <c r="AR8" s="513"/>
      <c r="AS8" s="512"/>
      <c r="AT8" s="513"/>
      <c r="AU8" s="512"/>
      <c r="AV8" s="513"/>
      <c r="AW8" s="512"/>
      <c r="AX8" s="513"/>
      <c r="AY8" s="512"/>
      <c r="AZ8" s="513"/>
      <c r="BA8" s="512"/>
      <c r="BB8" s="565"/>
      <c r="BC8" s="519" t="s">
        <v>9</v>
      </c>
      <c r="BD8" s="520"/>
      <c r="BE8" s="520"/>
      <c r="BF8" s="520"/>
      <c r="BG8" s="520"/>
      <c r="BH8" s="521"/>
    </row>
    <row r="9" spans="1:67" ht="12.95" customHeight="1">
      <c r="A9" s="525" t="s">
        <v>6</v>
      </c>
      <c r="B9" s="526"/>
      <c r="C9" s="526"/>
      <c r="D9" s="526"/>
      <c r="E9" s="526"/>
      <c r="F9" s="526"/>
      <c r="G9" s="527"/>
      <c r="H9" s="550"/>
      <c r="I9" s="551"/>
      <c r="J9" s="551"/>
      <c r="K9" s="551"/>
      <c r="L9" s="551"/>
      <c r="M9" s="551"/>
      <c r="N9" s="551"/>
      <c r="O9" s="551"/>
      <c r="P9" s="551"/>
      <c r="Q9" s="551"/>
      <c r="R9" s="551"/>
      <c r="S9" s="551"/>
      <c r="T9" s="551"/>
      <c r="U9" s="551"/>
      <c r="V9" s="551"/>
      <c r="W9" s="551"/>
      <c r="X9" s="551"/>
      <c r="Y9" s="551"/>
      <c r="Z9" s="551"/>
      <c r="AA9" s="569"/>
      <c r="AB9" s="525" t="s">
        <v>6</v>
      </c>
      <c r="AC9" s="526"/>
      <c r="AD9" s="526"/>
      <c r="AE9" s="526"/>
      <c r="AF9" s="526"/>
      <c r="AG9" s="526"/>
      <c r="AH9" s="527"/>
      <c r="AI9" s="550"/>
      <c r="AJ9" s="551"/>
      <c r="AK9" s="551"/>
      <c r="AL9" s="551"/>
      <c r="AM9" s="551"/>
      <c r="AN9" s="551"/>
      <c r="AO9" s="551"/>
      <c r="AP9" s="551"/>
      <c r="AQ9" s="551"/>
      <c r="AR9" s="551"/>
      <c r="AS9" s="551"/>
      <c r="AT9" s="551"/>
      <c r="AU9" s="551"/>
      <c r="AV9" s="551"/>
      <c r="AW9" s="551"/>
      <c r="AX9" s="551"/>
      <c r="AY9" s="551"/>
      <c r="AZ9" s="551"/>
      <c r="BA9" s="551"/>
      <c r="BB9" s="551"/>
      <c r="BC9" s="519"/>
      <c r="BD9" s="520"/>
      <c r="BE9" s="520"/>
      <c r="BF9" s="520"/>
      <c r="BG9" s="520"/>
      <c r="BH9" s="521"/>
    </row>
    <row r="10" spans="1:67" ht="12.95" customHeight="1">
      <c r="A10" s="558" t="s">
        <v>10</v>
      </c>
      <c r="B10" s="559"/>
      <c r="C10" s="559"/>
      <c r="D10" s="559"/>
      <c r="E10" s="559"/>
      <c r="F10" s="559"/>
      <c r="G10" s="560"/>
      <c r="H10" s="552"/>
      <c r="I10" s="553"/>
      <c r="J10" s="553"/>
      <c r="K10" s="553"/>
      <c r="L10" s="553"/>
      <c r="M10" s="553"/>
      <c r="N10" s="553"/>
      <c r="O10" s="553"/>
      <c r="P10" s="553"/>
      <c r="Q10" s="553"/>
      <c r="R10" s="553"/>
      <c r="S10" s="553"/>
      <c r="T10" s="553"/>
      <c r="U10" s="553"/>
      <c r="V10" s="553"/>
      <c r="W10" s="553"/>
      <c r="X10" s="553"/>
      <c r="Y10" s="553"/>
      <c r="Z10" s="553"/>
      <c r="AA10" s="570"/>
      <c r="AB10" s="558" t="s">
        <v>11</v>
      </c>
      <c r="AC10" s="559"/>
      <c r="AD10" s="559"/>
      <c r="AE10" s="559"/>
      <c r="AF10" s="559"/>
      <c r="AG10" s="559"/>
      <c r="AH10" s="560"/>
      <c r="AI10" s="552"/>
      <c r="AJ10" s="553"/>
      <c r="AK10" s="553"/>
      <c r="AL10" s="553"/>
      <c r="AM10" s="553"/>
      <c r="AN10" s="553"/>
      <c r="AO10" s="553"/>
      <c r="AP10" s="553"/>
      <c r="AQ10" s="553"/>
      <c r="AR10" s="553"/>
      <c r="AS10" s="553"/>
      <c r="AT10" s="553"/>
      <c r="AU10" s="553"/>
      <c r="AV10" s="553"/>
      <c r="AW10" s="553"/>
      <c r="AX10" s="553"/>
      <c r="AY10" s="553"/>
      <c r="AZ10" s="553"/>
      <c r="BA10" s="553"/>
      <c r="BB10" s="553"/>
      <c r="BC10" s="522"/>
      <c r="BD10" s="523"/>
      <c r="BE10" s="523"/>
      <c r="BF10" s="523"/>
      <c r="BG10" s="523"/>
      <c r="BH10" s="524"/>
      <c r="BK10" s="28" t="str">
        <f>IF(H11&gt;=4,MID(A1,2,4),MID(A1,2,4)+1) &amp; "/" &amp; RIGHT("0" &amp; H11,2) &amp; "/" &amp;  RIGHT("0" &amp; O11,2)</f>
        <v>2019/0/0</v>
      </c>
      <c r="BL10" s="28" t="str">
        <f>IF(Z11&gt;=4,MID(A1,2,4) &amp; "/",MID(A1,2,4)+1 &amp; "/") &amp; RIGHT("0" &amp; Z11,2) &amp; "/" &amp; RIGHT("0" &amp; AG11,2)</f>
        <v>2019/0/0</v>
      </c>
      <c r="BM10" s="5" t="str">
        <f>IF(ISBLANK(H11),"",BL10+1)</f>
        <v/>
      </c>
      <c r="BN10" s="6" t="str">
        <f>IF(ISBLANK(H11),"",DATEDIF(BK10,BM10,"m"))</f>
        <v/>
      </c>
      <c r="BO10" s="6"/>
    </row>
    <row r="11" spans="1:67" ht="24.95" customHeight="1">
      <c r="A11" s="667" t="s">
        <v>86</v>
      </c>
      <c r="B11" s="493"/>
      <c r="C11" s="493"/>
      <c r="D11" s="493"/>
      <c r="E11" s="493"/>
      <c r="F11" s="493"/>
      <c r="G11" s="498"/>
      <c r="H11" s="499"/>
      <c r="I11" s="485"/>
      <c r="J11" s="485"/>
      <c r="K11" s="486"/>
      <c r="L11" s="487"/>
      <c r="M11" s="488" t="s">
        <v>3</v>
      </c>
      <c r="N11" s="488"/>
      <c r="O11" s="489"/>
      <c r="P11" s="485"/>
      <c r="Q11" s="485"/>
      <c r="R11" s="486"/>
      <c r="S11" s="487"/>
      <c r="T11" s="488" t="s">
        <v>4</v>
      </c>
      <c r="U11" s="488"/>
      <c r="V11" s="500" t="s">
        <v>18</v>
      </c>
      <c r="W11" s="212"/>
      <c r="X11" s="212"/>
      <c r="Y11" s="501"/>
      <c r="Z11" s="485"/>
      <c r="AA11" s="485"/>
      <c r="AB11" s="485"/>
      <c r="AC11" s="486"/>
      <c r="AD11" s="487"/>
      <c r="AE11" s="488" t="s">
        <v>3</v>
      </c>
      <c r="AF11" s="488"/>
      <c r="AG11" s="489"/>
      <c r="AH11" s="485"/>
      <c r="AI11" s="485"/>
      <c r="AJ11" s="486"/>
      <c r="AK11" s="487"/>
      <c r="AL11" s="488" t="s">
        <v>4</v>
      </c>
      <c r="AM11" s="488"/>
      <c r="AN11" s="490" t="s">
        <v>12</v>
      </c>
      <c r="AO11" s="212"/>
      <c r="AP11" s="212"/>
      <c r="AQ11" s="212"/>
      <c r="AR11" s="212"/>
      <c r="AS11" s="212"/>
      <c r="AT11" s="212"/>
      <c r="AU11" s="212"/>
      <c r="AV11" s="212"/>
      <c r="AW11" s="212"/>
      <c r="AX11" s="212"/>
      <c r="AY11" s="212"/>
      <c r="AZ11" s="212"/>
      <c r="BA11" s="212"/>
      <c r="BB11" s="212"/>
      <c r="BC11" s="212"/>
      <c r="BD11" s="212"/>
      <c r="BE11" s="212"/>
      <c r="BF11" s="212"/>
      <c r="BG11" s="212"/>
      <c r="BH11" s="213"/>
      <c r="BI11" s="33"/>
      <c r="BJ11" s="33"/>
      <c r="BK11" s="32" t="str">
        <f>IF(AND(ISBLANK(H11),ISBLANK(O11),ISBLANK(Z11),ISBLANK(AG11)),"",IF(OR(ISBLANK(H11),ISBLANK(O11),ISBLANK(Z11),ISBLANK(AG11)),"＊開始終了月日はすべて記入してください。1日の場合は同日を入れてください。",IF(BL10&lt;BK10,"＊勤務開始・終了日を確認してください。開始・終了が前後していたり、年度をまたいでいませんか。",IF(BN10&gt;=6,"＊勤務期間が6ヶ月以上です！6ヶ月未満で設定してください。ちょうど6ヶ月も不可です。",""))))</f>
        <v/>
      </c>
      <c r="BL11" s="24"/>
      <c r="BM11" s="24"/>
    </row>
    <row r="12" spans="1:67" ht="20.100000000000001" customHeight="1">
      <c r="A12" s="665" t="s">
        <v>87</v>
      </c>
      <c r="B12" s="493"/>
      <c r="C12" s="493"/>
      <c r="D12" s="493"/>
      <c r="E12" s="493"/>
      <c r="F12" s="493"/>
      <c r="G12" s="493"/>
      <c r="H12" s="494" t="s">
        <v>247</v>
      </c>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5"/>
      <c r="AN12" s="495"/>
      <c r="AO12" s="495"/>
      <c r="AP12" s="495"/>
      <c r="AQ12" s="495"/>
      <c r="AR12" s="495"/>
      <c r="AS12" s="495"/>
      <c r="AT12" s="495"/>
      <c r="AU12" s="495"/>
      <c r="AV12" s="495"/>
      <c r="AW12" s="495"/>
      <c r="AX12" s="495"/>
      <c r="AY12" s="495"/>
      <c r="AZ12" s="495"/>
      <c r="BA12" s="495"/>
      <c r="BB12" s="495"/>
      <c r="BC12" s="495"/>
      <c r="BD12" s="495"/>
      <c r="BE12" s="495"/>
      <c r="BF12" s="495"/>
      <c r="BG12" s="495"/>
      <c r="BH12" s="666"/>
      <c r="BI12" s="15"/>
      <c r="BJ12" s="15"/>
    </row>
    <row r="13" spans="1:67" ht="24.95" customHeight="1">
      <c r="A13" s="655" t="s">
        <v>13</v>
      </c>
      <c r="B13" s="480"/>
      <c r="C13" s="480"/>
      <c r="D13" s="480"/>
      <c r="E13" s="480"/>
      <c r="F13" s="480"/>
      <c r="G13" s="481"/>
      <c r="H13" s="503" t="s">
        <v>294</v>
      </c>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c r="AW13" s="504"/>
      <c r="AX13" s="504"/>
      <c r="AY13" s="504"/>
      <c r="AZ13" s="504"/>
      <c r="BA13" s="504"/>
      <c r="BB13" s="504"/>
      <c r="BC13" s="504"/>
      <c r="BD13" s="504"/>
      <c r="BE13" s="504"/>
      <c r="BF13" s="504"/>
      <c r="BG13" s="504"/>
      <c r="BH13" s="51" t="s">
        <v>52</v>
      </c>
    </row>
    <row r="14" spans="1:67" ht="30.75" customHeight="1">
      <c r="A14" s="655" t="s">
        <v>14</v>
      </c>
      <c r="B14" s="480"/>
      <c r="C14" s="480"/>
      <c r="D14" s="480"/>
      <c r="E14" s="480"/>
      <c r="F14" s="480"/>
      <c r="G14" s="481"/>
      <c r="H14" s="370"/>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502"/>
      <c r="AT14" s="482" t="s">
        <v>139</v>
      </c>
      <c r="AU14" s="483"/>
      <c r="AV14" s="483"/>
      <c r="AW14" s="483"/>
      <c r="AX14" s="483"/>
      <c r="AY14" s="483"/>
      <c r="AZ14" s="483"/>
      <c r="BA14" s="656"/>
      <c r="BB14" s="657"/>
      <c r="BC14" s="657"/>
      <c r="BD14" s="657"/>
      <c r="BE14" s="657"/>
      <c r="BF14" s="657"/>
      <c r="BG14" s="657"/>
      <c r="BH14" s="658"/>
      <c r="BI14" s="36"/>
      <c r="BJ14" s="36"/>
      <c r="BK14" s="32" t="str">
        <f>IF(ISBLANK($H$11),"",IF(ISBLANK(H14),"＊科目名が空欄です！科目名をご記入ください。",""))</f>
        <v/>
      </c>
    </row>
    <row r="15" spans="1:67" ht="11.25" customHeight="1">
      <c r="A15" s="659" t="s">
        <v>155</v>
      </c>
      <c r="B15" s="446"/>
      <c r="C15" s="446"/>
      <c r="D15" s="446"/>
      <c r="E15" s="446"/>
      <c r="F15" s="446"/>
      <c r="G15" s="447"/>
      <c r="H15" s="451" t="s">
        <v>265</v>
      </c>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2"/>
      <c r="AM15" s="452"/>
      <c r="AN15" s="452"/>
      <c r="AO15" s="452"/>
      <c r="AP15" s="452"/>
      <c r="AQ15" s="452"/>
      <c r="AR15" s="452"/>
      <c r="AS15" s="452"/>
      <c r="AT15" s="452"/>
      <c r="AU15" s="452"/>
      <c r="AV15" s="452"/>
      <c r="AW15" s="452"/>
      <c r="AX15" s="452"/>
      <c r="AY15" s="452"/>
      <c r="AZ15" s="452"/>
      <c r="BA15" s="452"/>
      <c r="BB15" s="452"/>
      <c r="BC15" s="452"/>
      <c r="BD15" s="452"/>
      <c r="BE15" s="452"/>
      <c r="BF15" s="452"/>
      <c r="BG15" s="452"/>
      <c r="BH15" s="661"/>
      <c r="BI15" s="36"/>
      <c r="BJ15" s="36"/>
      <c r="BK15" s="32"/>
    </row>
    <row r="16" spans="1:67" ht="42.75" customHeight="1">
      <c r="A16" s="660"/>
      <c r="B16" s="449"/>
      <c r="C16" s="449"/>
      <c r="D16" s="449"/>
      <c r="E16" s="449"/>
      <c r="F16" s="449"/>
      <c r="G16" s="450"/>
      <c r="H16" s="662" t="s">
        <v>270</v>
      </c>
      <c r="I16" s="663"/>
      <c r="J16" s="663"/>
      <c r="K16" s="663"/>
      <c r="L16" s="663"/>
      <c r="M16" s="663"/>
      <c r="N16" s="663"/>
      <c r="O16" s="663"/>
      <c r="P16" s="663"/>
      <c r="Q16" s="663"/>
      <c r="R16" s="663"/>
      <c r="S16" s="663"/>
      <c r="T16" s="663"/>
      <c r="U16" s="663"/>
      <c r="V16" s="663"/>
      <c r="W16" s="663"/>
      <c r="X16" s="663"/>
      <c r="Y16" s="663"/>
      <c r="Z16" s="663"/>
      <c r="AA16" s="663"/>
      <c r="AB16" s="663"/>
      <c r="AC16" s="663"/>
      <c r="AD16" s="663"/>
      <c r="AE16" s="663"/>
      <c r="AF16" s="663"/>
      <c r="AG16" s="663"/>
      <c r="AH16" s="663"/>
      <c r="AI16" s="663"/>
      <c r="AJ16" s="663"/>
      <c r="AK16" s="663"/>
      <c r="AL16" s="663"/>
      <c r="AM16" s="663"/>
      <c r="AN16" s="663"/>
      <c r="AO16" s="663"/>
      <c r="AP16" s="663"/>
      <c r="AQ16" s="663"/>
      <c r="AR16" s="663"/>
      <c r="AS16" s="663"/>
      <c r="AT16" s="663"/>
      <c r="AU16" s="663"/>
      <c r="AV16" s="663"/>
      <c r="AW16" s="663"/>
      <c r="AX16" s="663"/>
      <c r="AY16" s="663"/>
      <c r="AZ16" s="663"/>
      <c r="BA16" s="663"/>
      <c r="BB16" s="663"/>
      <c r="BC16" s="663"/>
      <c r="BD16" s="663"/>
      <c r="BE16" s="663"/>
      <c r="BF16" s="663"/>
      <c r="BG16" s="663"/>
      <c r="BH16" s="664"/>
      <c r="BI16" s="40" t="s">
        <v>69</v>
      </c>
      <c r="BJ16" s="40" t="s">
        <v>70</v>
      </c>
      <c r="BL16" s="25"/>
      <c r="BM16" s="25"/>
      <c r="BN16" s="27"/>
    </row>
    <row r="17" spans="1:69" ht="18" customHeight="1">
      <c r="A17" s="633" t="s">
        <v>88</v>
      </c>
      <c r="B17" s="460"/>
      <c r="C17" s="460"/>
      <c r="D17" s="460"/>
      <c r="E17" s="460"/>
      <c r="F17" s="460"/>
      <c r="G17" s="461"/>
      <c r="H17" s="649" t="s">
        <v>157</v>
      </c>
      <c r="I17" s="650"/>
      <c r="J17" s="651"/>
      <c r="K17" s="641" t="s">
        <v>15</v>
      </c>
      <c r="L17" s="652"/>
      <c r="M17" s="648">
        <v>10</v>
      </c>
      <c r="N17" s="648"/>
      <c r="O17" s="648"/>
      <c r="P17" s="60" t="s">
        <v>17</v>
      </c>
      <c r="Q17" s="439" t="s">
        <v>246</v>
      </c>
      <c r="R17" s="439"/>
      <c r="S17" s="439"/>
      <c r="T17" s="60" t="s">
        <v>18</v>
      </c>
      <c r="U17" s="648">
        <v>12</v>
      </c>
      <c r="V17" s="648"/>
      <c r="W17" s="648"/>
      <c r="X17" s="60" t="s">
        <v>17</v>
      </c>
      <c r="Y17" s="439" t="s">
        <v>246</v>
      </c>
      <c r="Z17" s="439"/>
      <c r="AA17" s="439"/>
      <c r="AB17" s="647" t="s">
        <v>16</v>
      </c>
      <c r="AC17" s="647"/>
      <c r="AD17" s="647"/>
      <c r="AE17" s="647"/>
      <c r="AF17" s="648"/>
      <c r="AG17" s="648"/>
      <c r="AH17" s="648"/>
      <c r="AI17" s="60" t="s">
        <v>17</v>
      </c>
      <c r="AJ17" s="439"/>
      <c r="AK17" s="439"/>
      <c r="AL17" s="439"/>
      <c r="AM17" s="60" t="s">
        <v>18</v>
      </c>
      <c r="AN17" s="648"/>
      <c r="AO17" s="648"/>
      <c r="AP17" s="648"/>
      <c r="AQ17" s="60" t="s">
        <v>17</v>
      </c>
      <c r="AR17" s="439"/>
      <c r="AS17" s="439"/>
      <c r="AT17" s="439"/>
      <c r="AU17" s="641" t="str">
        <f t="shared" ref="AU17:AU23" si="0">IF(OR(H17="",H17="　"),")･隔週",")")</f>
        <v>)</v>
      </c>
      <c r="AV17" s="642"/>
      <c r="AW17" s="643"/>
      <c r="AX17" s="644" t="s">
        <v>89</v>
      </c>
      <c r="AY17" s="526"/>
      <c r="AZ17" s="526"/>
      <c r="BA17" s="526"/>
      <c r="BB17" s="526"/>
      <c r="BC17" s="526"/>
      <c r="BD17" s="526"/>
      <c r="BE17" s="526"/>
      <c r="BF17" s="526"/>
      <c r="BG17" s="645"/>
      <c r="BH17" s="646"/>
      <c r="BI17" s="37">
        <f>IF(OR(ISBLANK(M17),ISBLANK(U17)),0,(60*N(U17)+N(VALUE(Y17)))-(60*N(M17)+N(VALUE(Q17))))-IF(OR(ISBLANK(AF17),ISBLANK(AN17)),0,(60*N(AN17)+N(VALUE(AR17)))-(60*N(AF17)+N(VALUE(AJ17))))</f>
        <v>120</v>
      </c>
      <c r="BJ17" s="39">
        <f>IF(OR(ISBLANK(AF17),ISBLANK(AN17)),0,(60*N(AN17)+N(VALUE(AR17)))-(60*N(AF17)+N(VALUE(AJ17))))</f>
        <v>0</v>
      </c>
      <c r="BK17" s="29" t="str">
        <f>IF(MOD(BI17,10)=0,"",IF(AND(COUNTIF(H17,"隔"),MOD(BI17,5)=0),"","＊1日の勤務時間が10分単位となるようにしてください。")) &amp; IF(OR(AND(ISBLANK(M17),ISBLANK(Q17),ISBLANK(U17),ISBLANK(Y17)),AND(M17&gt;0,Q17&gt;0,U17&gt;0,Y17&gt;0)),"",IF(OR(ISBLANK(M17),ISBLANK(Q17),ISBLANK(U17),ISBLANK(Y17)),"＊開始・終了時刻と分をセットで入れてください。")) &amp; IF(OR(AND(ISBLANK(AF17),ISBLANK(AJ17),ISBLANK(AN17),ISBLANK(AR17)),AND(AF17&gt;0,AJ17&gt;0,AN17&gt;0,AR17&gt;0)),"",IF(OR(AF17="",AJ17="",AN17="",AR17=""),"＊休憩開始・終了時刻と分をセットで入れてください。")) &amp; IF(ISBLANK(M17),"",IF(AND(M17&gt;0,OR(ISBLANK(H17),H17="　")),"＊曜日を選択してください。","")) &amp; IF(OR(ISBLANK(M17),ISBLANK(Q17),ISBLANK(U17),ISBLANK(Y17),ISBLANK(AF17),ISBLANK(AJ17),ISBLANK(AN17),ISBLANK(AR17)),"",IF(AND(VALUE(M17 &amp; Q17)&lt;VALUE(AF17 &amp; AJ17),VALUE(U17 &amp; Y17)&gt;VALUE(AN17 &amp; AR17)),"","＊休憩は勤務時間内に付与してください。")) &amp; IF(ISBLANK(M17),"",IF(BI17&gt;0,"","＊勤務時間を確認してください。")) &amp; IF(ISBLANK(AF17),"",IF(BJ17&gt;0,"","＊休憩時間を確認してください。"))</f>
        <v/>
      </c>
    </row>
    <row r="18" spans="1:69" ht="18" customHeight="1">
      <c r="A18" s="634"/>
      <c r="B18" s="463"/>
      <c r="C18" s="463"/>
      <c r="D18" s="463"/>
      <c r="E18" s="463"/>
      <c r="F18" s="463"/>
      <c r="G18" s="464"/>
      <c r="H18" s="412" t="s">
        <v>162</v>
      </c>
      <c r="I18" s="413"/>
      <c r="J18" s="414"/>
      <c r="K18" s="409" t="s">
        <v>15</v>
      </c>
      <c r="L18" s="415"/>
      <c r="M18" s="407">
        <v>9</v>
      </c>
      <c r="N18" s="407"/>
      <c r="O18" s="407"/>
      <c r="P18" s="8" t="s">
        <v>17</v>
      </c>
      <c r="Q18" s="408" t="s">
        <v>246</v>
      </c>
      <c r="R18" s="408"/>
      <c r="S18" s="408"/>
      <c r="T18" s="8" t="s">
        <v>18</v>
      </c>
      <c r="U18" s="407">
        <v>15</v>
      </c>
      <c r="V18" s="407"/>
      <c r="W18" s="407"/>
      <c r="X18" s="8" t="s">
        <v>17</v>
      </c>
      <c r="Y18" s="408" t="s">
        <v>246</v>
      </c>
      <c r="Z18" s="408"/>
      <c r="AA18" s="408"/>
      <c r="AB18" s="416" t="s">
        <v>16</v>
      </c>
      <c r="AC18" s="416"/>
      <c r="AD18" s="416"/>
      <c r="AE18" s="416"/>
      <c r="AF18" s="407">
        <v>12</v>
      </c>
      <c r="AG18" s="407"/>
      <c r="AH18" s="407"/>
      <c r="AI18" s="8" t="s">
        <v>17</v>
      </c>
      <c r="AJ18" s="408" t="s">
        <v>246</v>
      </c>
      <c r="AK18" s="408"/>
      <c r="AL18" s="408"/>
      <c r="AM18" s="8" t="s">
        <v>18</v>
      </c>
      <c r="AN18" s="407">
        <v>13</v>
      </c>
      <c r="AO18" s="407"/>
      <c r="AP18" s="407"/>
      <c r="AQ18" s="8" t="s">
        <v>17</v>
      </c>
      <c r="AR18" s="408" t="s">
        <v>246</v>
      </c>
      <c r="AS18" s="408"/>
      <c r="AT18" s="408"/>
      <c r="AU18" s="409" t="str">
        <f t="shared" si="0"/>
        <v>)</v>
      </c>
      <c r="AV18" s="410"/>
      <c r="AW18" s="411"/>
      <c r="AX18" s="473">
        <f>IF(OR(BI17&lt;0,BI18&lt;0,BI19&lt;0,BI20&lt;0,BI21&lt;0,BI22&lt;0,BI23&lt;0),"",IF(OR(ISBLANK(M17),ISBLANK(U17)),"",TRUNC((IF(ISERROR(FIND("隔",H17)),BI17,BI17/2)+IF(ISERROR(FIND("隔",H18)),BI18, BI18/2)+IF(ISERROR(FIND("隔",H19)),BI19,BI19/2)+IF(ISERROR(FIND("隔",H20)),BI20, BI20/2)+IF(ISERROR(FIND("隔",H21)),BI21, BI21/2)+IF(ISERROR(FIND("隔",H22)),BI22, BI22/2)+IF(ISERROR(FIND("隔",H23)),BI23,BI23/2))/60)))</f>
        <v>10</v>
      </c>
      <c r="AY18" s="437"/>
      <c r="AZ18" s="437"/>
      <c r="BA18" s="431" t="s">
        <v>53</v>
      </c>
      <c r="BB18" s="435"/>
      <c r="BC18" s="435"/>
      <c r="BD18" s="436">
        <f>IF(OR(BI17&lt;0,BI18&lt;0,BI19&lt;0,BI20&lt;0,BI21&lt;0,BI22&lt;0,BI23&lt;0),"",IF(OR(ISBLANK(M17),ISBLANK(U17)),"",MOD(IF(ISERROR(FIND("隔",H17)),BI17,BI17/2)+IF(ISERROR(FIND("隔",H18)),BI18, BI18/2)+IF(ISERROR(FIND("隔",H19)),BI19,BI19/2)+IF(ISERROR(FIND("隔",H20)),BI20, BI20/2)+IF(ISERROR(FIND("隔",H21)),BI21, BI21/2)+IF(ISERROR(FIND("隔",H22)),BI22, BI22/2)+IF(ISERROR(FIND("隔",H23)),BI23,BI23/2),60)))</f>
        <v>30</v>
      </c>
      <c r="BE18" s="437"/>
      <c r="BF18" s="437"/>
      <c r="BG18" s="431" t="s">
        <v>19</v>
      </c>
      <c r="BH18" s="653"/>
      <c r="BI18" s="37">
        <f t="shared" ref="BI18:BI23" si="1">IF(OR(ISBLANK(M18),ISBLANK(U18)),0,(60*N(U18)+N(VALUE(Y18)))-(60*N(M18)+N(VALUE(Q18))))-IF(OR(ISBLANK(AF18),ISBLANK(AN18)),0,(60*N(AN18)+N(VALUE(AR18)))-(60*N(AF18)+N(VALUE(AJ18))))</f>
        <v>300</v>
      </c>
      <c r="BJ18" s="39">
        <f t="shared" ref="BJ18:BJ23" si="2">IF(OR(ISBLANK(AF18),ISBLANK(AN18)),0,(60*N(AN18)+N(VALUE(AR18)))-(60*N(AF18)+N(VALUE(AJ18))))</f>
        <v>60</v>
      </c>
      <c r="BK18" s="29" t="str">
        <f t="shared" ref="BK18:BK23" si="3">IF(MOD(BI18,10)=0,"",IF(AND(COUNTIF(H18,"隔"),MOD(BI18,5)=0),"","＊1日の勤務時間が10分単位となるようにしてください。")) &amp; IF(OR(AND(ISBLANK(M18),ISBLANK(Q18),ISBLANK(U18),ISBLANK(Y18)),AND(M18&gt;0,Q18&gt;0,U18&gt;0,Y18&gt;0)),"",IF(OR(ISBLANK(M18),ISBLANK(Q18),ISBLANK(U18),ISBLANK(Y18)),"＊開始・終了時刻と分をセットで入れてください。")) &amp; IF(OR(AND(ISBLANK(AF18),ISBLANK(AJ18),ISBLANK(AN18),ISBLANK(AR18)),AND(AF18&gt;0,AJ18&gt;0,AN18&gt;0,AR18&gt;0)),"",IF(OR(AF18="",AJ18="",AN18="",AR18=""),"＊休憩開始・終了時刻と分をセットで入れてください。")) &amp; IF(ISBLANK(M18),"",IF(AND(M18&gt;0,OR(ISBLANK(H18),H18="　")),"＊曜日を選択してください。","")) &amp; IF(OR(ISBLANK(M18),ISBLANK(Q18),ISBLANK(U18),ISBLANK(Y18),ISBLANK(AF18),ISBLANK(AJ18),ISBLANK(AN18),ISBLANK(AR18)),"",IF(AND(VALUE(M18 &amp; Q18)&lt;VALUE(AF18 &amp; AJ18),VALUE(U18 &amp; Y18)&gt;VALUE(AN18 &amp; AR18)),"","＊休憩は勤務時間内に付与してください。")) &amp; IF(ISBLANK(M18),"",IF(BI18&gt;0,"","＊勤務時間を確認してください。")) &amp; IF(ISBLANK(AF18),"",IF(BJ18&gt;0,"","＊休憩時間を確認してください。"))</f>
        <v/>
      </c>
      <c r="BL18" s="25"/>
      <c r="BM18" s="25"/>
    </row>
    <row r="19" spans="1:69" ht="18" customHeight="1">
      <c r="A19" s="634"/>
      <c r="B19" s="463"/>
      <c r="C19" s="463"/>
      <c r="D19" s="463"/>
      <c r="E19" s="463"/>
      <c r="F19" s="463"/>
      <c r="G19" s="464"/>
      <c r="H19" s="412" t="s">
        <v>158</v>
      </c>
      <c r="I19" s="413"/>
      <c r="J19" s="414"/>
      <c r="K19" s="409" t="s">
        <v>15</v>
      </c>
      <c r="L19" s="415"/>
      <c r="M19" s="407">
        <v>9</v>
      </c>
      <c r="N19" s="407"/>
      <c r="O19" s="407"/>
      <c r="P19" s="8" t="s">
        <v>17</v>
      </c>
      <c r="Q19" s="408" t="s">
        <v>246</v>
      </c>
      <c r="R19" s="408"/>
      <c r="S19" s="408"/>
      <c r="T19" s="8" t="s">
        <v>18</v>
      </c>
      <c r="U19" s="407">
        <v>17</v>
      </c>
      <c r="V19" s="407"/>
      <c r="W19" s="407"/>
      <c r="X19" s="8" t="s">
        <v>17</v>
      </c>
      <c r="Y19" s="408" t="s">
        <v>246</v>
      </c>
      <c r="Z19" s="408"/>
      <c r="AA19" s="408"/>
      <c r="AB19" s="416" t="s">
        <v>16</v>
      </c>
      <c r="AC19" s="416"/>
      <c r="AD19" s="416"/>
      <c r="AE19" s="416"/>
      <c r="AF19" s="407">
        <v>12</v>
      </c>
      <c r="AG19" s="407"/>
      <c r="AH19" s="407"/>
      <c r="AI19" s="8" t="s">
        <v>17</v>
      </c>
      <c r="AJ19" s="408" t="s">
        <v>246</v>
      </c>
      <c r="AK19" s="408"/>
      <c r="AL19" s="408"/>
      <c r="AM19" s="8" t="s">
        <v>18</v>
      </c>
      <c r="AN19" s="407">
        <v>13</v>
      </c>
      <c r="AO19" s="407"/>
      <c r="AP19" s="407"/>
      <c r="AQ19" s="8" t="s">
        <v>17</v>
      </c>
      <c r="AR19" s="408" t="s">
        <v>246</v>
      </c>
      <c r="AS19" s="408"/>
      <c r="AT19" s="408"/>
      <c r="AU19" s="409" t="str">
        <f t="shared" si="0"/>
        <v>)</v>
      </c>
      <c r="AV19" s="410"/>
      <c r="AW19" s="411"/>
      <c r="AX19" s="474"/>
      <c r="AY19" s="438"/>
      <c r="AZ19" s="438"/>
      <c r="BA19" s="638"/>
      <c r="BB19" s="638"/>
      <c r="BC19" s="433"/>
      <c r="BD19" s="438"/>
      <c r="BE19" s="438"/>
      <c r="BF19" s="438"/>
      <c r="BG19" s="638"/>
      <c r="BH19" s="654"/>
      <c r="BI19" s="37">
        <f t="shared" si="1"/>
        <v>420</v>
      </c>
      <c r="BJ19" s="39">
        <f t="shared" si="2"/>
        <v>60</v>
      </c>
      <c r="BK19" s="29" t="str">
        <f t="shared" si="3"/>
        <v/>
      </c>
      <c r="BL19" s="25"/>
      <c r="BM19" s="25"/>
    </row>
    <row r="20" spans="1:69" ht="18" customHeight="1">
      <c r="A20" s="634"/>
      <c r="B20" s="463"/>
      <c r="C20" s="463"/>
      <c r="D20" s="463"/>
      <c r="E20" s="463"/>
      <c r="F20" s="463"/>
      <c r="G20" s="464"/>
      <c r="H20" s="412"/>
      <c r="I20" s="413"/>
      <c r="J20" s="414"/>
      <c r="K20" s="409" t="s">
        <v>15</v>
      </c>
      <c r="L20" s="415"/>
      <c r="M20" s="407"/>
      <c r="N20" s="407"/>
      <c r="O20" s="407"/>
      <c r="P20" s="8" t="s">
        <v>17</v>
      </c>
      <c r="Q20" s="408"/>
      <c r="R20" s="408"/>
      <c r="S20" s="408"/>
      <c r="T20" s="8" t="s">
        <v>18</v>
      </c>
      <c r="U20" s="407"/>
      <c r="V20" s="407"/>
      <c r="W20" s="407"/>
      <c r="X20" s="8" t="s">
        <v>17</v>
      </c>
      <c r="Y20" s="408"/>
      <c r="Z20" s="408"/>
      <c r="AA20" s="408"/>
      <c r="AB20" s="416" t="s">
        <v>16</v>
      </c>
      <c r="AC20" s="416"/>
      <c r="AD20" s="416"/>
      <c r="AE20" s="416"/>
      <c r="AF20" s="407"/>
      <c r="AG20" s="407"/>
      <c r="AH20" s="407"/>
      <c r="AI20" s="8" t="s">
        <v>17</v>
      </c>
      <c r="AJ20" s="408"/>
      <c r="AK20" s="408"/>
      <c r="AL20" s="408"/>
      <c r="AM20" s="8" t="s">
        <v>18</v>
      </c>
      <c r="AN20" s="407"/>
      <c r="AO20" s="407"/>
      <c r="AP20" s="407"/>
      <c r="AQ20" s="8" t="s">
        <v>17</v>
      </c>
      <c r="AR20" s="408"/>
      <c r="AS20" s="408"/>
      <c r="AT20" s="408"/>
      <c r="AU20" s="409" t="str">
        <f t="shared" si="0"/>
        <v>)･隔週</v>
      </c>
      <c r="AV20" s="410"/>
      <c r="AW20" s="411"/>
      <c r="AX20" s="417" t="s">
        <v>156</v>
      </c>
      <c r="AY20" s="418"/>
      <c r="AZ20" s="418"/>
      <c r="BA20" s="418"/>
      <c r="BB20" s="418"/>
      <c r="BC20" s="418"/>
      <c r="BD20" s="418"/>
      <c r="BE20" s="418"/>
      <c r="BF20" s="418"/>
      <c r="BG20" s="419"/>
      <c r="BH20" s="639"/>
      <c r="BI20" s="37">
        <f t="shared" si="1"/>
        <v>0</v>
      </c>
      <c r="BJ20" s="39">
        <f t="shared" si="2"/>
        <v>0</v>
      </c>
      <c r="BK20" s="29" t="str">
        <f t="shared" si="3"/>
        <v/>
      </c>
      <c r="BL20" s="25"/>
      <c r="BM20" s="25"/>
    </row>
    <row r="21" spans="1:69" ht="18" customHeight="1">
      <c r="A21" s="634"/>
      <c r="B21" s="463"/>
      <c r="C21" s="463"/>
      <c r="D21" s="463"/>
      <c r="E21" s="463"/>
      <c r="F21" s="463"/>
      <c r="G21" s="464"/>
      <c r="H21" s="412"/>
      <c r="I21" s="413"/>
      <c r="J21" s="414"/>
      <c r="K21" s="409" t="s">
        <v>15</v>
      </c>
      <c r="L21" s="415"/>
      <c r="M21" s="407"/>
      <c r="N21" s="407"/>
      <c r="O21" s="407"/>
      <c r="P21" s="8" t="s">
        <v>17</v>
      </c>
      <c r="Q21" s="408"/>
      <c r="R21" s="408"/>
      <c r="S21" s="408"/>
      <c r="T21" s="8" t="s">
        <v>18</v>
      </c>
      <c r="U21" s="407"/>
      <c r="V21" s="407"/>
      <c r="W21" s="407"/>
      <c r="X21" s="8" t="s">
        <v>17</v>
      </c>
      <c r="Y21" s="408"/>
      <c r="Z21" s="408"/>
      <c r="AA21" s="408"/>
      <c r="AB21" s="416" t="s">
        <v>16</v>
      </c>
      <c r="AC21" s="416"/>
      <c r="AD21" s="416"/>
      <c r="AE21" s="416"/>
      <c r="AF21" s="407"/>
      <c r="AG21" s="407"/>
      <c r="AH21" s="407"/>
      <c r="AI21" s="8" t="s">
        <v>17</v>
      </c>
      <c r="AJ21" s="408"/>
      <c r="AK21" s="408"/>
      <c r="AL21" s="408"/>
      <c r="AM21" s="8" t="s">
        <v>18</v>
      </c>
      <c r="AN21" s="407"/>
      <c r="AO21" s="407"/>
      <c r="AP21" s="407"/>
      <c r="AQ21" s="8" t="s">
        <v>17</v>
      </c>
      <c r="AR21" s="408"/>
      <c r="AS21" s="408"/>
      <c r="AT21" s="408"/>
      <c r="AU21" s="409" t="str">
        <f t="shared" si="0"/>
        <v>)･隔週</v>
      </c>
      <c r="AV21" s="410"/>
      <c r="AW21" s="411"/>
      <c r="AX21" s="229"/>
      <c r="AY21" s="229"/>
      <c r="AZ21" s="229"/>
      <c r="BA21" s="229"/>
      <c r="BB21" s="229"/>
      <c r="BC21" s="229"/>
      <c r="BD21" s="229"/>
      <c r="BE21" s="229"/>
      <c r="BF21" s="229"/>
      <c r="BG21" s="421"/>
      <c r="BH21" s="640"/>
      <c r="BI21" s="37">
        <f t="shared" si="1"/>
        <v>0</v>
      </c>
      <c r="BJ21" s="39">
        <f t="shared" si="2"/>
        <v>0</v>
      </c>
      <c r="BK21" s="29" t="str">
        <f t="shared" si="3"/>
        <v/>
      </c>
      <c r="BL21" s="25"/>
      <c r="BM21" s="25"/>
    </row>
    <row r="22" spans="1:69" ht="18" customHeight="1">
      <c r="A22" s="634"/>
      <c r="B22" s="463"/>
      <c r="C22" s="463"/>
      <c r="D22" s="463"/>
      <c r="E22" s="463"/>
      <c r="F22" s="463"/>
      <c r="G22" s="464"/>
      <c r="H22" s="412"/>
      <c r="I22" s="413"/>
      <c r="J22" s="414"/>
      <c r="K22" s="409" t="s">
        <v>15</v>
      </c>
      <c r="L22" s="415"/>
      <c r="M22" s="407"/>
      <c r="N22" s="407"/>
      <c r="O22" s="407"/>
      <c r="P22" s="8" t="s">
        <v>17</v>
      </c>
      <c r="Q22" s="408"/>
      <c r="R22" s="408"/>
      <c r="S22" s="408"/>
      <c r="T22" s="8" t="s">
        <v>18</v>
      </c>
      <c r="U22" s="407"/>
      <c r="V22" s="407"/>
      <c r="W22" s="407"/>
      <c r="X22" s="8" t="s">
        <v>17</v>
      </c>
      <c r="Y22" s="408"/>
      <c r="Z22" s="408"/>
      <c r="AA22" s="408"/>
      <c r="AB22" s="416" t="s">
        <v>16</v>
      </c>
      <c r="AC22" s="416"/>
      <c r="AD22" s="416"/>
      <c r="AE22" s="416"/>
      <c r="AF22" s="407"/>
      <c r="AG22" s="407"/>
      <c r="AH22" s="407"/>
      <c r="AI22" s="8" t="s">
        <v>17</v>
      </c>
      <c r="AJ22" s="408"/>
      <c r="AK22" s="408"/>
      <c r="AL22" s="408"/>
      <c r="AM22" s="8" t="s">
        <v>18</v>
      </c>
      <c r="AN22" s="407"/>
      <c r="AO22" s="407"/>
      <c r="AP22" s="407"/>
      <c r="AQ22" s="8" t="s">
        <v>17</v>
      </c>
      <c r="AR22" s="408"/>
      <c r="AS22" s="408"/>
      <c r="AT22" s="408"/>
      <c r="AU22" s="409" t="str">
        <f t="shared" si="0"/>
        <v>)･隔週</v>
      </c>
      <c r="AV22" s="410"/>
      <c r="AW22" s="411"/>
      <c r="AX22" s="229"/>
      <c r="AY22" s="229"/>
      <c r="AZ22" s="229"/>
      <c r="BA22" s="229"/>
      <c r="BB22" s="229"/>
      <c r="BC22" s="229"/>
      <c r="BD22" s="229"/>
      <c r="BE22" s="229"/>
      <c r="BF22" s="229"/>
      <c r="BG22" s="421"/>
      <c r="BH22" s="640"/>
      <c r="BI22" s="37">
        <f t="shared" si="1"/>
        <v>0</v>
      </c>
      <c r="BJ22" s="39">
        <f t="shared" si="2"/>
        <v>0</v>
      </c>
      <c r="BK22" s="29" t="str">
        <f t="shared" si="3"/>
        <v/>
      </c>
      <c r="BL22" s="25"/>
      <c r="BM22" s="25"/>
      <c r="BN22" s="20"/>
      <c r="BO22" s="20"/>
      <c r="BQ22" s="9"/>
    </row>
    <row r="23" spans="1:69" ht="18" customHeight="1">
      <c r="A23" s="634"/>
      <c r="B23" s="463"/>
      <c r="C23" s="463"/>
      <c r="D23" s="463"/>
      <c r="E23" s="463"/>
      <c r="F23" s="463"/>
      <c r="G23" s="464"/>
      <c r="H23" s="469"/>
      <c r="I23" s="470"/>
      <c r="J23" s="471"/>
      <c r="K23" s="428" t="s">
        <v>15</v>
      </c>
      <c r="L23" s="472"/>
      <c r="M23" s="426"/>
      <c r="N23" s="426"/>
      <c r="O23" s="426"/>
      <c r="P23" s="10" t="s">
        <v>17</v>
      </c>
      <c r="Q23" s="408"/>
      <c r="R23" s="408"/>
      <c r="S23" s="408"/>
      <c r="T23" s="10" t="s">
        <v>18</v>
      </c>
      <c r="U23" s="426"/>
      <c r="V23" s="426"/>
      <c r="W23" s="426"/>
      <c r="X23" s="10" t="s">
        <v>17</v>
      </c>
      <c r="Y23" s="408"/>
      <c r="Z23" s="408"/>
      <c r="AA23" s="408"/>
      <c r="AB23" s="468" t="s">
        <v>16</v>
      </c>
      <c r="AC23" s="468"/>
      <c r="AD23" s="468"/>
      <c r="AE23" s="468"/>
      <c r="AF23" s="426"/>
      <c r="AG23" s="426"/>
      <c r="AH23" s="426"/>
      <c r="AI23" s="10" t="s">
        <v>17</v>
      </c>
      <c r="AJ23" s="408"/>
      <c r="AK23" s="408"/>
      <c r="AL23" s="408"/>
      <c r="AM23" s="10" t="s">
        <v>18</v>
      </c>
      <c r="AN23" s="426"/>
      <c r="AO23" s="426"/>
      <c r="AP23" s="426"/>
      <c r="AQ23" s="10" t="s">
        <v>17</v>
      </c>
      <c r="AR23" s="408"/>
      <c r="AS23" s="408"/>
      <c r="AT23" s="408"/>
      <c r="AU23" s="409" t="str">
        <f t="shared" si="0"/>
        <v>)･隔週</v>
      </c>
      <c r="AV23" s="410"/>
      <c r="AW23" s="411"/>
      <c r="AX23" s="229"/>
      <c r="AY23" s="229"/>
      <c r="AZ23" s="229"/>
      <c r="BA23" s="229"/>
      <c r="BB23" s="229"/>
      <c r="BC23" s="229"/>
      <c r="BD23" s="229"/>
      <c r="BE23" s="229"/>
      <c r="BF23" s="229"/>
      <c r="BG23" s="421"/>
      <c r="BH23" s="640"/>
      <c r="BI23" s="37">
        <f t="shared" si="1"/>
        <v>0</v>
      </c>
      <c r="BJ23" s="39">
        <f t="shared" si="2"/>
        <v>0</v>
      </c>
      <c r="BK23" s="29" t="str">
        <f t="shared" si="3"/>
        <v/>
      </c>
      <c r="BL23" s="25"/>
      <c r="BM23" s="25"/>
    </row>
    <row r="24" spans="1:69" ht="30.75" customHeight="1">
      <c r="A24" s="635" t="s">
        <v>61</v>
      </c>
      <c r="B24" s="636"/>
      <c r="C24" s="636"/>
      <c r="D24" s="636"/>
      <c r="E24" s="636"/>
      <c r="F24" s="636"/>
      <c r="G24" s="636"/>
      <c r="H24" s="636"/>
      <c r="I24" s="636"/>
      <c r="J24" s="636"/>
      <c r="K24" s="636"/>
      <c r="L24" s="636"/>
      <c r="M24" s="636"/>
      <c r="N24" s="636"/>
      <c r="O24" s="636"/>
      <c r="P24" s="636"/>
      <c r="Q24" s="636"/>
      <c r="R24" s="636"/>
      <c r="S24" s="636"/>
      <c r="T24" s="636"/>
      <c r="U24" s="636"/>
      <c r="V24" s="636"/>
      <c r="W24" s="636"/>
      <c r="X24" s="636"/>
      <c r="Y24" s="636"/>
      <c r="Z24" s="636"/>
      <c r="AA24" s="636"/>
      <c r="AB24" s="636"/>
      <c r="AC24" s="636"/>
      <c r="AD24" s="636"/>
      <c r="AE24" s="636"/>
      <c r="AF24" s="636"/>
      <c r="AG24" s="636"/>
      <c r="AH24" s="636"/>
      <c r="AI24" s="636"/>
      <c r="AJ24" s="636"/>
      <c r="AK24" s="636"/>
      <c r="AL24" s="636"/>
      <c r="AM24" s="636"/>
      <c r="AN24" s="636"/>
      <c r="AO24" s="636"/>
      <c r="AP24" s="636"/>
      <c r="AQ24" s="636"/>
      <c r="AR24" s="636"/>
      <c r="AS24" s="636"/>
      <c r="AT24" s="636"/>
      <c r="AU24" s="636"/>
      <c r="AV24" s="636"/>
      <c r="AW24" s="636"/>
      <c r="AX24" s="636"/>
      <c r="AY24" s="636"/>
      <c r="AZ24" s="636"/>
      <c r="BA24" s="636"/>
      <c r="BB24" s="636"/>
      <c r="BC24" s="636"/>
      <c r="BD24" s="636"/>
      <c r="BE24" s="636"/>
      <c r="BF24" s="636"/>
      <c r="BG24" s="636"/>
      <c r="BH24" s="637"/>
    </row>
    <row r="25" spans="1:69" ht="3.75" customHeight="1">
      <c r="A25" s="629"/>
      <c r="B25" s="629"/>
      <c r="C25" s="629"/>
      <c r="D25" s="629"/>
      <c r="E25" s="629"/>
      <c r="F25" s="629"/>
      <c r="G25" s="629"/>
      <c r="H25" s="629"/>
      <c r="I25" s="629"/>
      <c r="J25" s="629"/>
      <c r="K25" s="629"/>
      <c r="L25" s="629"/>
      <c r="M25" s="629"/>
      <c r="N25" s="629"/>
      <c r="O25" s="629"/>
      <c r="P25" s="629"/>
      <c r="Q25" s="629"/>
      <c r="R25" s="629"/>
      <c r="S25" s="629"/>
      <c r="T25" s="629"/>
      <c r="U25" s="629"/>
      <c r="V25" s="629"/>
      <c r="W25" s="629"/>
      <c r="X25" s="629"/>
      <c r="Y25" s="629"/>
      <c r="Z25" s="629"/>
      <c r="AA25" s="629"/>
      <c r="AB25" s="629"/>
      <c r="AC25" s="629"/>
      <c r="AD25" s="629"/>
      <c r="AE25" s="629"/>
      <c r="AF25" s="629"/>
      <c r="AG25" s="629"/>
      <c r="AH25" s="629"/>
      <c r="AI25" s="629"/>
      <c r="AJ25" s="629"/>
      <c r="AK25" s="629"/>
      <c r="AL25" s="629"/>
      <c r="AM25" s="629"/>
      <c r="AN25" s="629"/>
      <c r="AO25" s="629"/>
      <c r="AP25" s="629"/>
      <c r="AQ25" s="629"/>
      <c r="AR25" s="629"/>
      <c r="AS25" s="629"/>
      <c r="AT25" s="629"/>
      <c r="AU25" s="629"/>
      <c r="AV25" s="629"/>
      <c r="AW25" s="629"/>
      <c r="AX25" s="629"/>
      <c r="AY25" s="629"/>
      <c r="AZ25" s="629"/>
      <c r="BA25" s="629"/>
      <c r="BB25" s="629"/>
      <c r="BC25" s="629"/>
      <c r="BD25" s="629"/>
      <c r="BE25" s="629"/>
      <c r="BF25" s="629"/>
      <c r="BG25" s="629"/>
      <c r="BH25" s="629"/>
    </row>
    <row r="26" spans="1:69" ht="15" customHeight="1">
      <c r="A26" s="11" t="s">
        <v>20</v>
      </c>
      <c r="B26" s="12"/>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15"/>
      <c r="BJ26" s="15"/>
    </row>
    <row r="27" spans="1:69" ht="23.25" customHeight="1">
      <c r="A27" s="630" t="s">
        <v>278</v>
      </c>
      <c r="B27" s="631"/>
      <c r="C27" s="631"/>
      <c r="D27" s="631"/>
      <c r="E27" s="631"/>
      <c r="F27" s="631"/>
      <c r="G27" s="631"/>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631"/>
      <c r="AH27" s="631"/>
      <c r="AI27" s="631"/>
      <c r="AJ27" s="631"/>
      <c r="AK27" s="631"/>
      <c r="AL27" s="631"/>
      <c r="AM27" s="631"/>
      <c r="AN27" s="631"/>
      <c r="AO27" s="631"/>
      <c r="AP27" s="631"/>
      <c r="AQ27" s="631"/>
      <c r="AR27" s="631"/>
      <c r="AS27" s="631"/>
      <c r="AT27" s="631"/>
      <c r="AU27" s="631"/>
      <c r="AV27" s="631"/>
      <c r="AW27" s="631"/>
      <c r="AX27" s="77"/>
      <c r="AY27" s="77"/>
      <c r="AZ27" s="77"/>
      <c r="BA27" s="77"/>
      <c r="BB27" s="632" t="s">
        <v>73</v>
      </c>
      <c r="BC27" s="632"/>
      <c r="BD27" s="632"/>
      <c r="BE27" s="632"/>
      <c r="BF27" s="632"/>
      <c r="BG27" s="632"/>
      <c r="BH27" s="632"/>
      <c r="BI27" s="15"/>
      <c r="BJ27" s="15"/>
    </row>
    <row r="28" spans="1:69" ht="15" customHeight="1">
      <c r="A28" s="620" t="s">
        <v>280</v>
      </c>
      <c r="B28" s="621"/>
      <c r="C28" s="621"/>
      <c r="D28" s="621"/>
      <c r="E28" s="621"/>
      <c r="F28" s="621"/>
      <c r="G28" s="621"/>
      <c r="H28" s="621"/>
      <c r="I28" s="621"/>
      <c r="J28" s="621"/>
      <c r="K28" s="621"/>
      <c r="L28" s="621"/>
      <c r="M28" s="622" t="s">
        <v>248</v>
      </c>
      <c r="N28" s="622"/>
      <c r="O28" s="622"/>
      <c r="P28" s="622"/>
      <c r="Q28" s="622"/>
      <c r="R28" s="622"/>
      <c r="S28" s="622"/>
      <c r="T28" s="622"/>
      <c r="U28" s="623" t="s">
        <v>281</v>
      </c>
      <c r="V28" s="624"/>
      <c r="W28" s="624"/>
      <c r="X28" s="624"/>
      <c r="Y28" s="624"/>
      <c r="Z28" s="624"/>
      <c r="AA28" s="624"/>
      <c r="AB28" s="624"/>
      <c r="AC28" s="624"/>
      <c r="AD28" s="624"/>
      <c r="AE28" s="624"/>
      <c r="AF28" s="625"/>
      <c r="AG28" s="623" t="s">
        <v>54</v>
      </c>
      <c r="AH28" s="624"/>
      <c r="AI28" s="625"/>
      <c r="AJ28" s="626"/>
      <c r="AK28" s="626"/>
      <c r="AL28" s="626"/>
      <c r="AM28" s="626"/>
      <c r="AN28" s="626"/>
      <c r="AO28" s="626"/>
      <c r="AP28" s="626"/>
      <c r="AQ28" s="626"/>
      <c r="AR28" s="626"/>
      <c r="AS28" s="626"/>
      <c r="AT28" s="626"/>
      <c r="AU28" s="626"/>
      <c r="AV28" s="626"/>
      <c r="AW28" s="626"/>
      <c r="AX28" s="626"/>
      <c r="AY28" s="626"/>
      <c r="AZ28" s="626"/>
      <c r="BA28" s="626"/>
      <c r="BB28" s="626"/>
      <c r="BC28" s="626"/>
      <c r="BD28" s="626"/>
      <c r="BE28" s="626"/>
      <c r="BF28" s="626"/>
      <c r="BG28" s="626"/>
      <c r="BH28" s="627"/>
    </row>
    <row r="29" spans="1:69" ht="24" customHeight="1">
      <c r="A29" s="628"/>
      <c r="B29" s="382"/>
      <c r="C29" s="382"/>
      <c r="D29" s="382"/>
      <c r="E29" s="382"/>
      <c r="F29" s="382"/>
      <c r="G29" s="382"/>
      <c r="H29" s="382"/>
      <c r="I29" s="382"/>
      <c r="J29" s="382"/>
      <c r="K29" s="382"/>
      <c r="L29" s="382"/>
      <c r="M29" s="382"/>
      <c r="N29" s="382"/>
      <c r="O29" s="382"/>
      <c r="P29" s="382"/>
      <c r="Q29" s="382"/>
      <c r="R29" s="382"/>
      <c r="S29" s="390"/>
      <c r="T29" s="391"/>
      <c r="U29" s="73"/>
      <c r="V29" s="76"/>
      <c r="W29" s="72"/>
      <c r="X29" s="74"/>
      <c r="Y29" s="74"/>
      <c r="Z29" s="74"/>
      <c r="AA29" s="74"/>
      <c r="AB29" s="74"/>
      <c r="AC29" s="74"/>
      <c r="AD29" s="74"/>
      <c r="AE29" s="74"/>
      <c r="AF29" s="75"/>
      <c r="AG29" s="392" t="s">
        <v>268</v>
      </c>
      <c r="AH29" s="393"/>
      <c r="AI29" s="394"/>
      <c r="AJ29" s="617"/>
      <c r="AK29" s="617"/>
      <c r="AL29" s="617"/>
      <c r="AM29" s="617"/>
      <c r="AN29" s="617"/>
      <c r="AO29" s="617"/>
      <c r="AP29" s="617"/>
      <c r="AQ29" s="617"/>
      <c r="AR29" s="617"/>
      <c r="AS29" s="617"/>
      <c r="AT29" s="617"/>
      <c r="AU29" s="617"/>
      <c r="AV29" s="617"/>
      <c r="AW29" s="617"/>
      <c r="AX29" s="617"/>
      <c r="AY29" s="617"/>
      <c r="AZ29" s="617"/>
      <c r="BA29" s="617"/>
      <c r="BB29" s="617"/>
      <c r="BC29" s="617"/>
      <c r="BD29" s="617"/>
      <c r="BE29" s="618"/>
      <c r="BF29" s="397" t="s">
        <v>7</v>
      </c>
      <c r="BG29" s="235"/>
      <c r="BH29" s="236"/>
    </row>
    <row r="30" spans="1:69" s="13" customFormat="1" ht="28.5" customHeight="1">
      <c r="A30" s="374" t="s">
        <v>21</v>
      </c>
      <c r="B30" s="368"/>
      <c r="C30" s="368"/>
      <c r="D30" s="368"/>
      <c r="E30" s="368"/>
      <c r="F30" s="369"/>
      <c r="G30" s="370"/>
      <c r="H30" s="371"/>
      <c r="I30" s="371"/>
      <c r="J30" s="371"/>
      <c r="K30" s="371"/>
      <c r="L30" s="371"/>
      <c r="M30" s="371"/>
      <c r="N30" s="371"/>
      <c r="O30" s="371"/>
      <c r="P30" s="371"/>
      <c r="Q30" s="371"/>
      <c r="R30" s="371"/>
      <c r="S30" s="371"/>
      <c r="T30" s="371"/>
      <c r="U30" s="371"/>
      <c r="V30" s="371"/>
      <c r="W30" s="371"/>
      <c r="X30" s="372" t="s">
        <v>22</v>
      </c>
      <c r="Y30" s="372"/>
      <c r="Z30" s="372"/>
      <c r="AA30" s="372"/>
      <c r="AB30" s="373"/>
      <c r="AC30" s="374" t="s">
        <v>23</v>
      </c>
      <c r="AD30" s="375"/>
      <c r="AE30" s="375"/>
      <c r="AF30" s="376"/>
      <c r="AG30" s="377"/>
      <c r="AH30" s="378"/>
      <c r="AI30" s="378"/>
      <c r="AJ30" s="378"/>
      <c r="AK30" s="378"/>
      <c r="AL30" s="378"/>
      <c r="AM30" s="378"/>
      <c r="AN30" s="378"/>
      <c r="AO30" s="378"/>
      <c r="AP30" s="378"/>
      <c r="AQ30" s="378"/>
      <c r="AR30" s="379" t="s">
        <v>2</v>
      </c>
      <c r="AS30" s="380"/>
      <c r="AT30" s="338" t="s">
        <v>55</v>
      </c>
      <c r="AU30" s="339"/>
      <c r="AV30" s="339"/>
      <c r="AW30" s="339"/>
      <c r="AX30" s="339"/>
      <c r="AY30" s="339"/>
      <c r="AZ30" s="340"/>
      <c r="BA30" s="340"/>
      <c r="BB30" s="340"/>
      <c r="BC30" s="340"/>
      <c r="BD30" s="340"/>
      <c r="BE30" s="340"/>
      <c r="BF30" s="340"/>
      <c r="BG30" s="340"/>
      <c r="BH30" s="619"/>
      <c r="BK30" s="31"/>
    </row>
    <row r="31" spans="1:69" s="14" customFormat="1" ht="20.25" customHeight="1">
      <c r="A31" s="614" t="s">
        <v>279</v>
      </c>
      <c r="B31" s="343"/>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4"/>
      <c r="AX31" s="344"/>
      <c r="AY31" s="344"/>
      <c r="AZ31" s="344"/>
      <c r="BA31" s="344"/>
      <c r="BB31" s="344"/>
      <c r="BC31" s="344"/>
      <c r="BD31" s="344"/>
      <c r="BE31" s="344"/>
      <c r="BF31" s="344"/>
      <c r="BG31" s="344"/>
      <c r="BH31" s="615"/>
      <c r="BI31" s="15"/>
      <c r="BJ31" s="15"/>
      <c r="BK31" s="15"/>
      <c r="BL31" s="7"/>
      <c r="BM31" s="7"/>
      <c r="BN31" s="7"/>
      <c r="BO31" s="7"/>
      <c r="BP31" s="7"/>
    </row>
    <row r="32" spans="1:69" s="7" customFormat="1">
      <c r="A32" s="55" t="s">
        <v>277</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4"/>
      <c r="BI32" s="15"/>
      <c r="BJ32" s="15"/>
      <c r="BK32" s="15"/>
    </row>
    <row r="33" spans="1:68" s="16" customFormat="1" ht="24" customHeight="1" thickBot="1">
      <c r="A33" s="355" t="s">
        <v>56</v>
      </c>
      <c r="B33" s="347"/>
      <c r="C33" s="347"/>
      <c r="D33" s="347"/>
      <c r="E33" s="347"/>
      <c r="F33" s="347"/>
      <c r="G33" s="348" t="s">
        <v>57</v>
      </c>
      <c r="H33" s="349"/>
      <c r="I33" s="349"/>
      <c r="J33" s="349"/>
      <c r="K33" s="349"/>
      <c r="L33" s="349"/>
      <c r="M33" s="349"/>
      <c r="N33" s="349"/>
      <c r="O33" s="349"/>
      <c r="P33" s="349"/>
      <c r="Q33" s="349"/>
      <c r="R33" s="349"/>
      <c r="S33" s="349"/>
      <c r="T33" s="349"/>
      <c r="U33" s="349"/>
      <c r="V33" s="350"/>
      <c r="W33" s="350"/>
      <c r="X33" s="350"/>
      <c r="Y33" s="350"/>
      <c r="Z33" s="350"/>
      <c r="AA33" s="350"/>
      <c r="AB33" s="351"/>
      <c r="AC33" s="352" t="s">
        <v>58</v>
      </c>
      <c r="AD33" s="353"/>
      <c r="AE33" s="353"/>
      <c r="AF33" s="353"/>
      <c r="AG33" s="353"/>
      <c r="AH33" s="353"/>
      <c r="AI33" s="353"/>
      <c r="AJ33" s="353"/>
      <c r="AK33" s="353"/>
      <c r="AL33" s="354"/>
      <c r="AM33" s="355" t="s">
        <v>24</v>
      </c>
      <c r="AN33" s="356"/>
      <c r="AO33" s="356"/>
      <c r="AP33" s="356"/>
      <c r="AQ33" s="356"/>
      <c r="AR33" s="356"/>
      <c r="AS33" s="357"/>
      <c r="AT33" s="358" t="s">
        <v>95</v>
      </c>
      <c r="AU33" s="359"/>
      <c r="AV33" s="359"/>
      <c r="AW33" s="359"/>
      <c r="AX33" s="360"/>
      <c r="AY33" s="272" t="s">
        <v>25</v>
      </c>
      <c r="AZ33" s="361"/>
      <c r="BA33" s="362"/>
      <c r="BB33" s="363" t="s">
        <v>26</v>
      </c>
      <c r="BC33" s="364"/>
      <c r="BD33" s="364"/>
      <c r="BE33" s="364"/>
      <c r="BF33" s="365"/>
      <c r="BG33" s="365"/>
      <c r="BH33" s="616"/>
      <c r="BI33" s="27"/>
      <c r="BJ33" s="27"/>
      <c r="BK33" s="15"/>
      <c r="BL33" s="27"/>
      <c r="BM33" s="27"/>
      <c r="BN33" s="27"/>
      <c r="BO33" s="27"/>
      <c r="BP33" s="27"/>
    </row>
    <row r="34" spans="1:68" s="17" customFormat="1" ht="24" customHeight="1">
      <c r="A34" s="610" t="s">
        <v>59</v>
      </c>
      <c r="B34" s="317"/>
      <c r="C34" s="317"/>
      <c r="D34" s="317"/>
      <c r="E34" s="317"/>
      <c r="F34" s="318"/>
      <c r="G34" s="322" t="s">
        <v>27</v>
      </c>
      <c r="H34" s="323"/>
      <c r="I34" s="323"/>
      <c r="J34" s="324"/>
      <c r="K34" s="325"/>
      <c r="L34" s="326"/>
      <c r="M34" s="326"/>
      <c r="N34" s="326"/>
      <c r="O34" s="326"/>
      <c r="P34" s="326"/>
      <c r="Q34" s="326"/>
      <c r="R34" s="326"/>
      <c r="S34" s="326"/>
      <c r="T34" s="326"/>
      <c r="U34" s="326"/>
      <c r="V34" s="326"/>
      <c r="W34" s="327"/>
      <c r="X34" s="328" t="s">
        <v>28</v>
      </c>
      <c r="Y34" s="329"/>
      <c r="Z34" s="329"/>
      <c r="AA34" s="329"/>
      <c r="AB34" s="329"/>
      <c r="AC34" s="329"/>
      <c r="AD34" s="330"/>
      <c r="AE34" s="330"/>
      <c r="AF34" s="330"/>
      <c r="AG34" s="331"/>
      <c r="AH34" s="332" t="s">
        <v>75</v>
      </c>
      <c r="AI34" s="333"/>
      <c r="AJ34" s="333"/>
      <c r="AK34" s="334"/>
      <c r="AL34" s="335"/>
      <c r="AM34" s="336"/>
      <c r="AN34" s="336"/>
      <c r="AO34" s="336"/>
      <c r="AP34" s="336"/>
      <c r="AQ34" s="336"/>
      <c r="AR34" s="336"/>
      <c r="AS34" s="336"/>
      <c r="AT34" s="336"/>
      <c r="AU34" s="336"/>
      <c r="AV34" s="337"/>
      <c r="AW34" s="294" t="s">
        <v>60</v>
      </c>
      <c r="AX34" s="295"/>
      <c r="AY34" s="295"/>
      <c r="AZ34" s="295"/>
      <c r="BA34" s="295"/>
      <c r="BB34" s="295"/>
      <c r="BC34" s="295"/>
      <c r="BD34" s="295"/>
      <c r="BE34" s="295"/>
      <c r="BF34" s="295"/>
      <c r="BG34" s="295"/>
      <c r="BH34" s="592"/>
      <c r="BI34" s="13"/>
      <c r="BJ34" s="13"/>
      <c r="BK34" s="31"/>
      <c r="BL34" s="13"/>
      <c r="BM34" s="13"/>
      <c r="BN34" s="13"/>
      <c r="BO34" s="13"/>
      <c r="BP34" s="13"/>
    </row>
    <row r="35" spans="1:68" s="16" customFormat="1" ht="24" customHeight="1">
      <c r="A35" s="611"/>
      <c r="B35" s="612"/>
      <c r="C35" s="612"/>
      <c r="D35" s="612"/>
      <c r="E35" s="612"/>
      <c r="F35" s="613"/>
      <c r="G35" s="374" t="s">
        <v>29</v>
      </c>
      <c r="H35" s="596"/>
      <c r="I35" s="596"/>
      <c r="J35" s="596"/>
      <c r="K35" s="596"/>
      <c r="L35" s="597"/>
      <c r="M35" s="598" t="s">
        <v>30</v>
      </c>
      <c r="N35" s="599"/>
      <c r="O35" s="599"/>
      <c r="P35" s="599"/>
      <c r="Q35" s="599"/>
      <c r="R35" s="600"/>
      <c r="S35" s="600"/>
      <c r="T35" s="601"/>
      <c r="U35" s="522" t="s">
        <v>31</v>
      </c>
      <c r="V35" s="602"/>
      <c r="W35" s="602"/>
      <c r="X35" s="602"/>
      <c r="Y35" s="602"/>
      <c r="Z35" s="602"/>
      <c r="AA35" s="602"/>
      <c r="AB35" s="602"/>
      <c r="AC35" s="602"/>
      <c r="AD35" s="602"/>
      <c r="AE35" s="603"/>
      <c r="AF35" s="603"/>
      <c r="AG35" s="604"/>
      <c r="AH35" s="605" t="s">
        <v>76</v>
      </c>
      <c r="AI35" s="606"/>
      <c r="AJ35" s="606"/>
      <c r="AK35" s="606"/>
      <c r="AL35" s="607"/>
      <c r="AM35" s="608"/>
      <c r="AN35" s="608"/>
      <c r="AO35" s="608"/>
      <c r="AP35" s="608"/>
      <c r="AQ35" s="608"/>
      <c r="AR35" s="608"/>
      <c r="AS35" s="608"/>
      <c r="AT35" s="608"/>
      <c r="AU35" s="608"/>
      <c r="AV35" s="609"/>
      <c r="AW35" s="593"/>
      <c r="AX35" s="594"/>
      <c r="AY35" s="594"/>
      <c r="AZ35" s="594"/>
      <c r="BA35" s="594"/>
      <c r="BB35" s="594"/>
      <c r="BC35" s="594"/>
      <c r="BD35" s="594"/>
      <c r="BE35" s="594"/>
      <c r="BF35" s="594"/>
      <c r="BG35" s="594"/>
      <c r="BH35" s="595"/>
      <c r="BI35" s="27"/>
      <c r="BJ35" s="27"/>
      <c r="BK35" s="15"/>
      <c r="BL35" s="27"/>
      <c r="BM35" s="27"/>
      <c r="BN35" s="27"/>
      <c r="BO35" s="27"/>
      <c r="BP35" s="27"/>
    </row>
    <row r="36" spans="1:68" ht="3.9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1:68" ht="15" customHeight="1">
      <c r="A37" s="11" t="s">
        <v>32</v>
      </c>
      <c r="B37" s="12"/>
      <c r="C37" s="9"/>
      <c r="D37" s="9"/>
      <c r="E37" s="9"/>
      <c r="F37" s="9"/>
      <c r="G37" s="9"/>
      <c r="H37" s="9"/>
      <c r="I37" s="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15"/>
      <c r="BJ37" s="15"/>
    </row>
    <row r="38" spans="1:68" s="19" customFormat="1" ht="24.95" customHeight="1">
      <c r="A38" s="256" t="s">
        <v>33</v>
      </c>
      <c r="B38" s="280"/>
      <c r="C38" s="280"/>
      <c r="D38" s="280"/>
      <c r="E38" s="281"/>
      <c r="F38" s="282" t="s">
        <v>34</v>
      </c>
      <c r="G38" s="283"/>
      <c r="H38" s="284"/>
      <c r="I38" s="285"/>
      <c r="J38" s="286"/>
      <c r="K38" s="287"/>
      <c r="L38" s="288" t="s">
        <v>35</v>
      </c>
      <c r="M38" s="289"/>
      <c r="N38" s="290"/>
      <c r="O38" s="291"/>
      <c r="P38" s="291"/>
      <c r="Q38" s="291"/>
      <c r="R38" s="291"/>
      <c r="S38" s="291"/>
      <c r="T38" s="291"/>
      <c r="U38" s="291"/>
      <c r="V38" s="291"/>
      <c r="W38" s="291"/>
      <c r="X38" s="291"/>
      <c r="Y38" s="291"/>
      <c r="Z38" s="291"/>
      <c r="AA38" s="291"/>
      <c r="AB38" s="291"/>
      <c r="AC38" s="291"/>
      <c r="AD38" s="291"/>
      <c r="AE38" s="291"/>
      <c r="AF38" s="59" t="s">
        <v>90</v>
      </c>
      <c r="AG38" s="590" t="s">
        <v>273</v>
      </c>
      <c r="AH38" s="590"/>
      <c r="AI38" s="590"/>
      <c r="AJ38" s="590"/>
      <c r="AK38" s="590"/>
      <c r="AL38" s="590"/>
      <c r="AM38" s="590"/>
      <c r="AN38" s="590"/>
      <c r="AO38" s="590"/>
      <c r="AP38" s="590"/>
      <c r="AQ38" s="590"/>
      <c r="AR38" s="590"/>
      <c r="AS38" s="590"/>
      <c r="AT38" s="590"/>
      <c r="AU38" s="590"/>
      <c r="AV38" s="590"/>
      <c r="AW38" s="590"/>
      <c r="AX38" s="590"/>
      <c r="AY38" s="590"/>
      <c r="AZ38" s="590"/>
      <c r="BA38" s="590"/>
      <c r="BB38" s="590"/>
      <c r="BC38" s="590"/>
      <c r="BD38" s="590"/>
      <c r="BE38" s="590"/>
      <c r="BF38" s="590"/>
      <c r="BG38" s="590"/>
      <c r="BH38" s="591"/>
      <c r="BI38" s="30"/>
      <c r="BJ38" s="30"/>
      <c r="BK38" s="29"/>
      <c r="BL38" s="30"/>
      <c r="BM38" s="30"/>
      <c r="BN38" s="38"/>
      <c r="BO38" s="30"/>
      <c r="BP38" s="30"/>
    </row>
    <row r="39" spans="1:68" ht="15" customHeight="1">
      <c r="A39" s="222" t="s">
        <v>36</v>
      </c>
      <c r="B39" s="223"/>
      <c r="C39" s="223"/>
      <c r="D39" s="223"/>
      <c r="E39" s="223"/>
      <c r="F39" s="223"/>
      <c r="G39" s="223"/>
      <c r="H39" s="223"/>
      <c r="I39" s="223"/>
      <c r="J39" s="224"/>
      <c r="K39" s="222" t="s">
        <v>37</v>
      </c>
      <c r="L39" s="267"/>
      <c r="M39" s="267"/>
      <c r="N39" s="267"/>
      <c r="O39" s="267"/>
      <c r="P39" s="267"/>
      <c r="Q39" s="267"/>
      <c r="R39" s="267"/>
      <c r="S39" s="267"/>
      <c r="T39" s="267"/>
      <c r="U39" s="268"/>
      <c r="V39" s="222" t="s">
        <v>38</v>
      </c>
      <c r="W39" s="267"/>
      <c r="X39" s="267"/>
      <c r="Y39" s="267"/>
      <c r="Z39" s="267"/>
      <c r="AA39" s="267"/>
      <c r="AB39" s="267"/>
      <c r="AC39" s="267"/>
      <c r="AD39" s="267"/>
      <c r="AE39" s="267"/>
      <c r="AF39" s="58" t="s">
        <v>90</v>
      </c>
      <c r="AG39" s="588" t="s">
        <v>274</v>
      </c>
      <c r="AH39" s="588"/>
      <c r="AI39" s="588"/>
      <c r="AJ39" s="588"/>
      <c r="AK39" s="588"/>
      <c r="AL39" s="588"/>
      <c r="AM39" s="588"/>
      <c r="AN39" s="588"/>
      <c r="AO39" s="588"/>
      <c r="AP39" s="588"/>
      <c r="AQ39" s="588"/>
      <c r="AR39" s="588"/>
      <c r="AS39" s="588"/>
      <c r="AT39" s="588"/>
      <c r="AU39" s="588"/>
      <c r="AV39" s="588"/>
      <c r="AW39" s="588"/>
      <c r="AX39" s="588"/>
      <c r="AY39" s="588"/>
      <c r="AZ39" s="588"/>
      <c r="BA39" s="588"/>
      <c r="BB39" s="588"/>
      <c r="BC39" s="588"/>
      <c r="BD39" s="588"/>
      <c r="BE39" s="588"/>
      <c r="BF39" s="588"/>
      <c r="BG39" s="588"/>
      <c r="BH39" s="589"/>
    </row>
    <row r="40" spans="1:68" ht="30.75" customHeight="1">
      <c r="A40" s="61">
        <v>0</v>
      </c>
      <c r="B40" s="62">
        <v>0</v>
      </c>
      <c r="C40" s="62">
        <v>0</v>
      </c>
      <c r="D40" s="62">
        <v>0</v>
      </c>
      <c r="E40" s="63"/>
      <c r="F40" s="63"/>
      <c r="G40" s="63"/>
      <c r="H40" s="63"/>
      <c r="I40" s="63"/>
      <c r="J40" s="64"/>
      <c r="K40" s="269"/>
      <c r="L40" s="270"/>
      <c r="M40" s="270"/>
      <c r="N40" s="270"/>
      <c r="O40" s="270"/>
      <c r="P40" s="270"/>
      <c r="Q40" s="270"/>
      <c r="R40" s="270"/>
      <c r="S40" s="270"/>
      <c r="T40" s="270"/>
      <c r="U40" s="271"/>
      <c r="V40" s="269"/>
      <c r="W40" s="270"/>
      <c r="X40" s="270"/>
      <c r="Y40" s="270"/>
      <c r="Z40" s="270"/>
      <c r="AA40" s="270"/>
      <c r="AB40" s="270"/>
      <c r="AC40" s="270"/>
      <c r="AD40" s="270"/>
      <c r="AE40" s="270"/>
      <c r="AF40" s="57"/>
      <c r="AG40" s="588"/>
      <c r="AH40" s="588"/>
      <c r="AI40" s="588"/>
      <c r="AJ40" s="588"/>
      <c r="AK40" s="588"/>
      <c r="AL40" s="588"/>
      <c r="AM40" s="588"/>
      <c r="AN40" s="588"/>
      <c r="AO40" s="588"/>
      <c r="AP40" s="588"/>
      <c r="AQ40" s="588"/>
      <c r="AR40" s="588"/>
      <c r="AS40" s="588"/>
      <c r="AT40" s="588"/>
      <c r="AU40" s="588"/>
      <c r="AV40" s="588"/>
      <c r="AW40" s="588"/>
      <c r="AX40" s="588"/>
      <c r="AY40" s="588"/>
      <c r="AZ40" s="588"/>
      <c r="BA40" s="588"/>
      <c r="BB40" s="588"/>
      <c r="BC40" s="588"/>
      <c r="BD40" s="588"/>
      <c r="BE40" s="588"/>
      <c r="BF40" s="588"/>
      <c r="BG40" s="588"/>
      <c r="BH40" s="589"/>
    </row>
    <row r="41" spans="1:68" ht="22.5" customHeight="1">
      <c r="A41" s="272" t="s">
        <v>68</v>
      </c>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4"/>
      <c r="AF41" s="65" t="s">
        <v>90</v>
      </c>
      <c r="AG41" s="583" t="s">
        <v>282</v>
      </c>
      <c r="AH41" s="583"/>
      <c r="AI41" s="583"/>
      <c r="AJ41" s="583"/>
      <c r="AK41" s="583"/>
      <c r="AL41" s="583"/>
      <c r="AM41" s="583"/>
      <c r="AN41" s="583"/>
      <c r="AO41" s="583"/>
      <c r="AP41" s="583"/>
      <c r="AQ41" s="583"/>
      <c r="AR41" s="583"/>
      <c r="AS41" s="583"/>
      <c r="AT41" s="583"/>
      <c r="AU41" s="583"/>
      <c r="AV41" s="583"/>
      <c r="AW41" s="583"/>
      <c r="AX41" s="583"/>
      <c r="AY41" s="583"/>
      <c r="AZ41" s="583"/>
      <c r="BA41" s="583"/>
      <c r="BB41" s="583"/>
      <c r="BC41" s="583"/>
      <c r="BD41" s="583"/>
      <c r="BE41" s="583"/>
      <c r="BF41" s="583"/>
      <c r="BG41" s="583"/>
      <c r="BH41" s="584"/>
    </row>
    <row r="42" spans="1:68" ht="24.95" customHeight="1">
      <c r="A42" s="243" t="s">
        <v>251</v>
      </c>
      <c r="B42" s="244"/>
      <c r="C42" s="244"/>
      <c r="D42" s="244"/>
      <c r="E42" s="244"/>
      <c r="F42" s="244"/>
      <c r="G42" s="244"/>
      <c r="H42" s="244"/>
      <c r="I42" s="244"/>
      <c r="J42" s="244"/>
      <c r="K42" s="244"/>
      <c r="L42" s="244"/>
      <c r="M42" s="244"/>
      <c r="N42" s="245"/>
      <c r="O42" s="245"/>
      <c r="P42" s="245"/>
      <c r="Q42" s="245"/>
      <c r="R42" s="245"/>
      <c r="S42" s="245"/>
      <c r="T42" s="245"/>
      <c r="U42" s="245"/>
      <c r="V42" s="245"/>
      <c r="W42" s="245"/>
      <c r="X42" s="245"/>
      <c r="Y42" s="245"/>
      <c r="Z42" s="245"/>
      <c r="AA42" s="245"/>
      <c r="AB42" s="245"/>
      <c r="AC42" s="245"/>
      <c r="AD42" s="245"/>
      <c r="AE42" s="245"/>
      <c r="AF42" s="246" t="s">
        <v>39</v>
      </c>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585"/>
      <c r="BI42" s="33"/>
      <c r="BJ42" s="33"/>
      <c r="BK42" s="32" t="str">
        <f>IF(ISBLANK(H11),"",IF(OR(ISBLANK(#REF!),ISBLANK(#REF!),ISBLANK(#REF!)),"＊予算コードが空欄です！箇所-機能-科目をご記入ください。",""))</f>
        <v/>
      </c>
    </row>
    <row r="43" spans="1:68" ht="23.1" customHeight="1">
      <c r="A43" s="250" t="s">
        <v>256</v>
      </c>
      <c r="B43" s="251"/>
      <c r="C43" s="256" t="s">
        <v>259</v>
      </c>
      <c r="D43" s="257"/>
      <c r="E43" s="257"/>
      <c r="F43" s="257"/>
      <c r="G43" s="257"/>
      <c r="H43" s="257"/>
      <c r="I43" s="258"/>
      <c r="J43" s="582" t="s">
        <v>71</v>
      </c>
      <c r="K43" s="582"/>
      <c r="L43" s="582"/>
      <c r="M43" s="581"/>
      <c r="N43" s="581"/>
      <c r="O43" s="581"/>
      <c r="P43" s="581"/>
      <c r="Q43" s="581"/>
      <c r="R43" s="581"/>
      <c r="S43" s="89"/>
      <c r="T43" s="89"/>
      <c r="U43" s="89"/>
      <c r="V43" s="581"/>
      <c r="W43" s="581"/>
      <c r="X43" s="581"/>
      <c r="Y43" s="581"/>
      <c r="Z43" s="581"/>
      <c r="AA43" s="581"/>
      <c r="AB43" s="581"/>
      <c r="AC43" s="581"/>
      <c r="AD43" s="581"/>
      <c r="AE43" s="581"/>
      <c r="AF43" s="581"/>
      <c r="AG43" s="581"/>
      <c r="AH43" s="581"/>
      <c r="AI43" s="581"/>
      <c r="AJ43" s="581"/>
      <c r="AK43" s="88"/>
      <c r="AL43" s="88"/>
      <c r="AM43" s="88"/>
      <c r="AN43" s="101"/>
      <c r="AO43" s="102"/>
      <c r="AP43" s="102"/>
      <c r="AQ43" s="102"/>
      <c r="AR43" s="102"/>
      <c r="AS43" s="103"/>
      <c r="AT43" s="104" t="s">
        <v>260</v>
      </c>
      <c r="AU43" s="105"/>
      <c r="AV43" s="105"/>
      <c r="AW43" s="105"/>
      <c r="AX43" s="260"/>
      <c r="AY43" s="586"/>
      <c r="AZ43" s="586"/>
      <c r="BA43" s="586"/>
      <c r="BB43" s="586"/>
      <c r="BC43" s="586"/>
      <c r="BD43" s="586"/>
      <c r="BE43" s="586"/>
      <c r="BF43" s="586"/>
      <c r="BG43" s="586"/>
      <c r="BH43" s="587"/>
      <c r="BI43" s="34"/>
      <c r="BJ43" s="34"/>
      <c r="BK43" s="32" t="str">
        <f>IF(OR(AND(AF43&lt;&gt;"",AI43=""),AND(ISBLANK(AF43),AI43&lt;&gt;"")),"＊配付先種別と配付先番号は両方入力してください。","")</f>
        <v/>
      </c>
      <c r="BL43" s="66"/>
      <c r="BM43" s="67"/>
      <c r="BN43" s="9"/>
      <c r="BO43"/>
      <c r="BP43"/>
    </row>
    <row r="44" spans="1:68" ht="23.1" customHeight="1">
      <c r="A44" s="252"/>
      <c r="B44" s="253"/>
      <c r="C44" s="109" t="s">
        <v>263</v>
      </c>
      <c r="D44" s="110"/>
      <c r="E44" s="110"/>
      <c r="F44" s="110"/>
      <c r="G44" s="110"/>
      <c r="H44" s="110"/>
      <c r="I44" s="111"/>
      <c r="J44" s="582"/>
      <c r="K44" s="582"/>
      <c r="L44" s="582"/>
      <c r="M44" s="581"/>
      <c r="N44" s="581"/>
      <c r="O44" s="581"/>
      <c r="P44" s="581"/>
      <c r="Q44" s="581"/>
      <c r="R44" s="581"/>
      <c r="S44" s="89"/>
      <c r="T44" s="89"/>
      <c r="U44" s="89"/>
      <c r="V44" s="581"/>
      <c r="W44" s="581"/>
      <c r="X44" s="581"/>
      <c r="Y44" s="581"/>
      <c r="Z44" s="581"/>
      <c r="AA44" s="581"/>
      <c r="AB44" s="581"/>
      <c r="AC44" s="581"/>
      <c r="AD44" s="581"/>
      <c r="AE44" s="581"/>
      <c r="AF44" s="581"/>
      <c r="AG44" s="581"/>
      <c r="AH44" s="581"/>
      <c r="AI44" s="581"/>
      <c r="AJ44" s="581"/>
      <c r="AK44" s="88"/>
      <c r="AL44" s="88"/>
      <c r="AM44" s="88"/>
      <c r="AN44" s="88"/>
      <c r="AO44" s="88"/>
      <c r="AP44" s="88"/>
      <c r="AQ44" s="88"/>
      <c r="AR44" s="88"/>
      <c r="AS44" s="88"/>
      <c r="AT44" s="104" t="s">
        <v>261</v>
      </c>
      <c r="AU44" s="105"/>
      <c r="AV44" s="105"/>
      <c r="AW44" s="105"/>
      <c r="AX44" s="260"/>
      <c r="AY44" s="261"/>
      <c r="AZ44" s="262"/>
      <c r="BA44" s="262"/>
      <c r="BB44" s="262"/>
      <c r="BC44" s="262"/>
      <c r="BD44" s="262"/>
      <c r="BE44" s="262"/>
      <c r="BF44" s="262"/>
      <c r="BG44" s="262"/>
      <c r="BH44" s="263"/>
      <c r="BI44" s="34"/>
      <c r="BJ44" s="34"/>
      <c r="BK44" s="32"/>
      <c r="BL44" s="66"/>
      <c r="BM44" s="67"/>
      <c r="BN44" s="9"/>
      <c r="BO44"/>
      <c r="BP44"/>
    </row>
    <row r="45" spans="1:68" ht="23.1" customHeight="1">
      <c r="A45" s="254"/>
      <c r="B45" s="255"/>
      <c r="C45" s="256" t="s">
        <v>255</v>
      </c>
      <c r="D45" s="257"/>
      <c r="E45" s="257"/>
      <c r="F45" s="257"/>
      <c r="G45" s="257"/>
      <c r="H45" s="257"/>
      <c r="I45" s="258"/>
      <c r="J45" s="582"/>
      <c r="K45" s="582"/>
      <c r="L45" s="582"/>
      <c r="M45" s="581"/>
      <c r="N45" s="581"/>
      <c r="O45" s="581"/>
      <c r="P45" s="581"/>
      <c r="Q45" s="581"/>
      <c r="R45" s="581"/>
      <c r="S45" s="89"/>
      <c r="T45" s="89"/>
      <c r="U45" s="89"/>
      <c r="V45" s="581"/>
      <c r="W45" s="581"/>
      <c r="X45" s="581"/>
      <c r="Y45" s="581"/>
      <c r="Z45" s="581"/>
      <c r="AA45" s="581"/>
      <c r="AB45" s="581"/>
      <c r="AC45" s="581"/>
      <c r="AD45" s="581"/>
      <c r="AE45" s="581"/>
      <c r="AF45" s="581"/>
      <c r="AG45" s="581"/>
      <c r="AH45" s="581"/>
      <c r="AI45" s="581"/>
      <c r="AJ45" s="581"/>
      <c r="AK45" s="88"/>
      <c r="AL45" s="88"/>
      <c r="AM45" s="88"/>
      <c r="AN45" s="101"/>
      <c r="AO45" s="102"/>
      <c r="AP45" s="102"/>
      <c r="AQ45" s="102"/>
      <c r="AR45" s="102"/>
      <c r="AS45" s="103"/>
      <c r="AT45" s="104" t="s">
        <v>262</v>
      </c>
      <c r="AU45" s="105"/>
      <c r="AV45" s="105"/>
      <c r="AW45" s="105"/>
      <c r="AX45" s="260"/>
      <c r="AY45" s="261"/>
      <c r="AZ45" s="262"/>
      <c r="BA45" s="262"/>
      <c r="BB45" s="262"/>
      <c r="BC45" s="262"/>
      <c r="BD45" s="262"/>
      <c r="BE45" s="262"/>
      <c r="BF45" s="262"/>
      <c r="BG45" s="262"/>
      <c r="BH45" s="263"/>
      <c r="BI45" s="34"/>
      <c r="BJ45" s="34"/>
      <c r="BK45" s="32"/>
      <c r="BL45" s="66"/>
      <c r="BM45" s="67"/>
      <c r="BN45" s="9"/>
      <c r="BO45"/>
      <c r="BP45"/>
    </row>
    <row r="46" spans="1:68" ht="3.7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1:68" ht="13.5" customHeight="1">
      <c r="A47" s="9" t="s">
        <v>40</v>
      </c>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219" t="s">
        <v>41</v>
      </c>
      <c r="AR47" s="220"/>
      <c r="AS47" s="220"/>
      <c r="AT47" s="220"/>
      <c r="AU47" s="221"/>
      <c r="AV47" s="222" t="s">
        <v>42</v>
      </c>
      <c r="AW47" s="223"/>
      <c r="AX47" s="223"/>
      <c r="AY47" s="223"/>
      <c r="AZ47" s="224"/>
      <c r="BA47" s="225" t="s">
        <v>43</v>
      </c>
      <c r="BB47" s="226"/>
      <c r="BC47" s="226"/>
      <c r="BD47" s="226"/>
      <c r="BE47" s="226"/>
      <c r="BF47" s="226"/>
      <c r="BG47" s="226"/>
      <c r="BH47" s="227"/>
    </row>
    <row r="48" spans="1:68" ht="13.5" customHeight="1">
      <c r="A48" s="234" t="s">
        <v>264</v>
      </c>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6"/>
      <c r="AO48" s="9"/>
      <c r="AP48" s="9"/>
      <c r="AQ48" s="572" t="s">
        <v>161</v>
      </c>
      <c r="AR48" s="573"/>
      <c r="AS48" s="573"/>
      <c r="AT48" s="573"/>
      <c r="AU48" s="574"/>
      <c r="AV48" s="206"/>
      <c r="AW48" s="180"/>
      <c r="AX48" s="180"/>
      <c r="AY48" s="180"/>
      <c r="AZ48" s="181"/>
      <c r="BA48" s="228"/>
      <c r="BB48" s="229"/>
      <c r="BC48" s="229"/>
      <c r="BD48" s="229"/>
      <c r="BE48" s="229"/>
      <c r="BF48" s="229"/>
      <c r="BG48" s="229"/>
      <c r="BH48" s="230"/>
    </row>
    <row r="49" spans="1:62">
      <c r="A49" s="237" t="s">
        <v>44</v>
      </c>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9"/>
      <c r="AO49" s="9"/>
      <c r="AP49" s="9"/>
      <c r="AQ49" s="575" t="s">
        <v>258</v>
      </c>
      <c r="AR49" s="576"/>
      <c r="AS49" s="576"/>
      <c r="AT49" s="576"/>
      <c r="AU49" s="577"/>
      <c r="AV49" s="207"/>
      <c r="AW49" s="208"/>
      <c r="AX49" s="208"/>
      <c r="AY49" s="208"/>
      <c r="AZ49" s="209"/>
      <c r="BA49" s="228"/>
      <c r="BB49" s="229"/>
      <c r="BC49" s="229"/>
      <c r="BD49" s="229"/>
      <c r="BE49" s="229"/>
      <c r="BF49" s="229"/>
      <c r="BG49" s="229"/>
      <c r="BH49" s="230"/>
    </row>
    <row r="50" spans="1:62">
      <c r="A50" s="240" t="s">
        <v>45</v>
      </c>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2"/>
      <c r="AO50" s="9"/>
      <c r="AP50" s="9"/>
      <c r="AQ50" s="578" t="s">
        <v>160</v>
      </c>
      <c r="AR50" s="579"/>
      <c r="AS50" s="579"/>
      <c r="AT50" s="579"/>
      <c r="AU50" s="580"/>
      <c r="AV50" s="182"/>
      <c r="AW50" s="183"/>
      <c r="AX50" s="183"/>
      <c r="AY50" s="183"/>
      <c r="AZ50" s="184"/>
      <c r="BA50" s="231"/>
      <c r="BB50" s="232"/>
      <c r="BC50" s="232"/>
      <c r="BD50" s="232"/>
      <c r="BE50" s="232"/>
      <c r="BF50" s="232"/>
      <c r="BG50" s="232"/>
      <c r="BH50" s="233"/>
    </row>
    <row r="51" spans="1:62" ht="1.5"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200" t="s">
        <v>80</v>
      </c>
      <c r="AR51" s="201"/>
      <c r="AS51" s="201"/>
      <c r="AT51" s="201"/>
      <c r="AU51" s="201"/>
      <c r="AV51" s="201"/>
      <c r="AW51" s="201"/>
      <c r="AX51" s="201"/>
      <c r="AY51" s="201"/>
      <c r="AZ51" s="201"/>
      <c r="BA51" s="201"/>
      <c r="BB51" s="201"/>
      <c r="BC51" s="201"/>
      <c r="BD51" s="201"/>
      <c r="BE51" s="201"/>
      <c r="BF51" s="201"/>
      <c r="BG51" s="201"/>
      <c r="BH51" s="201"/>
    </row>
    <row r="52" spans="1:62">
      <c r="J52" s="9"/>
      <c r="K52" s="9"/>
      <c r="L52" s="9"/>
      <c r="M52" s="9"/>
      <c r="N52" s="9"/>
      <c r="O52" s="203" t="s">
        <v>46</v>
      </c>
      <c r="P52" s="204"/>
      <c r="Q52" s="204"/>
      <c r="R52" s="204"/>
      <c r="S52" s="205"/>
      <c r="T52" s="203" t="s">
        <v>47</v>
      </c>
      <c r="U52" s="204"/>
      <c r="V52" s="204"/>
      <c r="W52" s="204"/>
      <c r="X52" s="205"/>
      <c r="AJ52" s="9"/>
      <c r="AK52" s="9"/>
      <c r="AL52" s="9"/>
      <c r="AM52" s="9"/>
      <c r="AN52" s="9"/>
      <c r="AO52" s="9"/>
      <c r="AP52" s="9"/>
      <c r="AQ52" s="202"/>
      <c r="AR52" s="202"/>
      <c r="AS52" s="202"/>
      <c r="AT52" s="202"/>
      <c r="AU52" s="202"/>
      <c r="AV52" s="202"/>
      <c r="AW52" s="202"/>
      <c r="AX52" s="202"/>
      <c r="AY52" s="202"/>
      <c r="AZ52" s="202"/>
      <c r="BA52" s="202"/>
      <c r="BB52" s="202"/>
      <c r="BC52" s="202"/>
      <c r="BD52" s="202"/>
      <c r="BE52" s="202"/>
      <c r="BF52" s="202"/>
      <c r="BG52" s="202"/>
      <c r="BH52" s="202"/>
    </row>
    <row r="53" spans="1:62">
      <c r="J53" s="9"/>
      <c r="K53" s="9"/>
      <c r="L53" s="9"/>
      <c r="M53" s="9"/>
      <c r="N53" s="9"/>
      <c r="O53" s="206"/>
      <c r="P53" s="180"/>
      <c r="Q53" s="180"/>
      <c r="R53" s="180"/>
      <c r="S53" s="181"/>
      <c r="T53" s="206"/>
      <c r="U53" s="180"/>
      <c r="V53" s="180"/>
      <c r="W53" s="180"/>
      <c r="X53" s="181"/>
      <c r="Z53" s="210" t="s">
        <v>79</v>
      </c>
      <c r="AA53" s="211"/>
      <c r="AB53" s="211"/>
      <c r="AC53" s="211"/>
      <c r="AD53" s="211"/>
      <c r="AE53" s="211"/>
      <c r="AF53" s="211"/>
      <c r="AG53" s="211"/>
      <c r="AH53" s="211"/>
      <c r="AI53" s="203" t="s">
        <v>48</v>
      </c>
      <c r="AJ53" s="204"/>
      <c r="AK53" s="204"/>
      <c r="AL53" s="204"/>
      <c r="AM53" s="204"/>
      <c r="AN53" s="204"/>
      <c r="AO53" s="204"/>
      <c r="AP53" s="204"/>
      <c r="AQ53" s="205"/>
      <c r="AR53" s="203" t="s">
        <v>49</v>
      </c>
      <c r="AS53" s="212"/>
      <c r="AT53" s="212"/>
      <c r="AU53" s="212"/>
      <c r="AV53" s="212"/>
      <c r="AW53" s="212"/>
      <c r="AX53" s="212"/>
      <c r="AY53" s="212"/>
      <c r="AZ53" s="212"/>
      <c r="BA53" s="212"/>
      <c r="BB53" s="213"/>
      <c r="BC53" s="214" t="s">
        <v>84</v>
      </c>
      <c r="BD53" s="215"/>
      <c r="BE53" s="215"/>
      <c r="BF53" s="216"/>
      <c r="BG53" s="217" t="s">
        <v>81</v>
      </c>
      <c r="BH53" s="218"/>
      <c r="BI53"/>
      <c r="BJ53"/>
    </row>
    <row r="54" spans="1:62" ht="14.25">
      <c r="A54" s="9" t="s">
        <v>50</v>
      </c>
      <c r="B54" s="9"/>
      <c r="C54" s="9"/>
      <c r="D54" s="9"/>
      <c r="E54" s="9"/>
      <c r="F54" s="9"/>
      <c r="G54" s="9"/>
      <c r="H54" s="9"/>
      <c r="I54" s="9"/>
      <c r="J54" s="9"/>
      <c r="K54" s="21"/>
      <c r="L54" s="21"/>
      <c r="M54" s="21"/>
      <c r="O54" s="207"/>
      <c r="P54" s="208"/>
      <c r="Q54" s="208"/>
      <c r="R54" s="208"/>
      <c r="S54" s="209"/>
      <c r="T54" s="207"/>
      <c r="U54" s="208"/>
      <c r="V54" s="208"/>
      <c r="W54" s="208"/>
      <c r="X54" s="209"/>
      <c r="Z54" s="179"/>
      <c r="AA54" s="180"/>
      <c r="AB54" s="180"/>
      <c r="AC54" s="180"/>
      <c r="AD54" s="180"/>
      <c r="AE54" s="180"/>
      <c r="AF54" s="180"/>
      <c r="AG54" s="180"/>
      <c r="AH54" s="181"/>
      <c r="AI54" s="179"/>
      <c r="AJ54" s="185"/>
      <c r="AK54" s="185"/>
      <c r="AL54" s="185"/>
      <c r="AM54" s="185"/>
      <c r="AN54" s="185"/>
      <c r="AO54" s="185"/>
      <c r="AP54" s="185"/>
      <c r="AQ54" s="186"/>
      <c r="AR54" s="45" t="s">
        <v>71</v>
      </c>
      <c r="AS54" s="46">
        <v>2</v>
      </c>
      <c r="AT54" s="46">
        <v>0</v>
      </c>
      <c r="AU54" s="46">
        <v>1</v>
      </c>
      <c r="AV54" s="50">
        <v>8</v>
      </c>
      <c r="AW54" s="48"/>
      <c r="AX54" s="47"/>
      <c r="AY54" s="48"/>
      <c r="AZ54" s="49"/>
      <c r="BA54" s="49"/>
      <c r="BB54" s="47"/>
      <c r="BC54" s="190"/>
      <c r="BD54" s="191"/>
      <c r="BE54" s="191"/>
      <c r="BF54" s="191"/>
      <c r="BG54" s="68" t="s">
        <v>82</v>
      </c>
      <c r="BH54" s="68" t="s">
        <v>83</v>
      </c>
      <c r="BI54"/>
      <c r="BJ54"/>
    </row>
    <row r="55" spans="1:62" ht="14.25">
      <c r="A55" s="18"/>
      <c r="B55" s="18"/>
      <c r="C55" s="18"/>
      <c r="D55" s="18"/>
      <c r="E55" s="18" t="s">
        <v>2</v>
      </c>
      <c r="F55" s="22"/>
      <c r="G55" s="69"/>
      <c r="H55" s="22"/>
      <c r="I55" s="18" t="s">
        <v>3</v>
      </c>
      <c r="J55" s="18"/>
      <c r="K55" s="22"/>
      <c r="L55" s="22"/>
      <c r="M55" s="18" t="s">
        <v>51</v>
      </c>
      <c r="O55" s="182"/>
      <c r="P55" s="183"/>
      <c r="Q55" s="183"/>
      <c r="R55" s="183"/>
      <c r="S55" s="184"/>
      <c r="T55" s="182"/>
      <c r="U55" s="183"/>
      <c r="V55" s="183"/>
      <c r="W55" s="183"/>
      <c r="X55" s="184"/>
      <c r="Z55" s="182"/>
      <c r="AA55" s="183"/>
      <c r="AB55" s="183"/>
      <c r="AC55" s="183"/>
      <c r="AD55" s="183"/>
      <c r="AE55" s="183"/>
      <c r="AF55" s="183"/>
      <c r="AG55" s="183"/>
      <c r="AH55" s="184"/>
      <c r="AI55" s="187"/>
      <c r="AJ55" s="188"/>
      <c r="AK55" s="188"/>
      <c r="AL55" s="188"/>
      <c r="AM55" s="188"/>
      <c r="AN55" s="188"/>
      <c r="AO55" s="188"/>
      <c r="AP55" s="188"/>
      <c r="AQ55" s="189"/>
      <c r="AR55" s="42"/>
      <c r="AS55" s="43"/>
      <c r="AT55" s="43"/>
      <c r="AU55" s="43"/>
      <c r="AV55" s="44"/>
      <c r="AW55" s="71"/>
      <c r="AX55" s="44"/>
      <c r="AY55" s="71"/>
      <c r="AZ55" s="43"/>
      <c r="BA55" s="43"/>
      <c r="BB55" s="44"/>
      <c r="BC55" s="192"/>
      <c r="BD55" s="193"/>
      <c r="BE55" s="193"/>
      <c r="BF55" s="193"/>
      <c r="BG55" s="53"/>
      <c r="BH55" s="53"/>
      <c r="BI55"/>
      <c r="BJ55"/>
    </row>
    <row r="56" spans="1:62" ht="13.35" customHeight="1">
      <c r="Z56" s="21" t="s">
        <v>72</v>
      </c>
      <c r="BD56" s="15"/>
      <c r="BE56" s="15"/>
      <c r="BI56"/>
      <c r="BJ56"/>
    </row>
    <row r="57" spans="1:62" ht="13.35" customHeight="1">
      <c r="Z57" s="21"/>
      <c r="BD57" s="15"/>
      <c r="BE57" s="15"/>
      <c r="BI57"/>
      <c r="BJ57"/>
    </row>
    <row r="58" spans="1:62">
      <c r="A58" s="194" t="s">
        <v>153</v>
      </c>
      <c r="B58" s="194"/>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row>
    <row r="59" spans="1:62">
      <c r="A59" s="195"/>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5"/>
    </row>
    <row r="60" spans="1:62">
      <c r="A60" s="196" t="s">
        <v>98</v>
      </c>
      <c r="B60" s="196"/>
      <c r="C60" s="196"/>
      <c r="D60" s="196"/>
      <c r="E60" s="196"/>
      <c r="F60" s="196"/>
      <c r="G60" s="196"/>
      <c r="H60" s="196"/>
      <c r="I60" s="196"/>
      <c r="J60" s="196"/>
      <c r="K60" s="196"/>
      <c r="L60" s="196"/>
      <c r="M60" s="196"/>
      <c r="N60" s="196"/>
      <c r="O60" s="196"/>
      <c r="P60" s="198" t="s">
        <v>99</v>
      </c>
      <c r="Q60" s="198"/>
      <c r="R60" s="198"/>
      <c r="S60" s="198"/>
      <c r="T60" s="198" t="s">
        <v>100</v>
      </c>
      <c r="U60" s="198"/>
      <c r="V60" s="198"/>
      <c r="W60" s="198"/>
      <c r="X60" s="198" t="s">
        <v>101</v>
      </c>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row>
    <row r="61" spans="1:62" ht="14.25" thickBot="1">
      <c r="A61" s="197"/>
      <c r="B61" s="197"/>
      <c r="C61" s="197"/>
      <c r="D61" s="197"/>
      <c r="E61" s="197"/>
      <c r="F61" s="197"/>
      <c r="G61" s="197"/>
      <c r="H61" s="197"/>
      <c r="I61" s="197"/>
      <c r="J61" s="197"/>
      <c r="K61" s="197"/>
      <c r="L61" s="197"/>
      <c r="M61" s="197"/>
      <c r="N61" s="197"/>
      <c r="O61" s="197"/>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row>
    <row r="62" spans="1:62" ht="14.25" hidden="1" thickBot="1">
      <c r="A62" s="171" t="s">
        <v>104</v>
      </c>
      <c r="B62" s="171"/>
      <c r="C62" s="171"/>
      <c r="D62" s="171"/>
      <c r="E62" s="171"/>
      <c r="F62" s="171"/>
      <c r="G62" s="171"/>
      <c r="H62" s="171"/>
      <c r="I62" s="171"/>
      <c r="J62" s="171"/>
      <c r="K62" s="171"/>
      <c r="L62" s="171"/>
      <c r="M62" s="171"/>
      <c r="N62" s="171"/>
      <c r="O62" s="171"/>
      <c r="P62" s="116" t="s">
        <v>103</v>
      </c>
      <c r="Q62" s="116"/>
      <c r="R62" s="116"/>
      <c r="S62" s="116"/>
      <c r="T62" s="173" t="s">
        <v>96</v>
      </c>
      <c r="U62" s="174"/>
      <c r="V62" s="174"/>
      <c r="W62" s="174"/>
      <c r="X62" s="175" t="s">
        <v>105</v>
      </c>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row>
    <row r="63" spans="1:62" ht="14.25" hidden="1" thickBot="1">
      <c r="A63" s="171"/>
      <c r="B63" s="171"/>
      <c r="C63" s="171"/>
      <c r="D63" s="171"/>
      <c r="E63" s="171"/>
      <c r="F63" s="171"/>
      <c r="G63" s="171"/>
      <c r="H63" s="171"/>
      <c r="I63" s="171"/>
      <c r="J63" s="171"/>
      <c r="K63" s="171"/>
      <c r="L63" s="171"/>
      <c r="M63" s="171"/>
      <c r="N63" s="171"/>
      <c r="O63" s="171"/>
      <c r="P63" s="116"/>
      <c r="Q63" s="116"/>
      <c r="R63" s="116"/>
      <c r="S63" s="116"/>
      <c r="T63" s="139"/>
      <c r="U63" s="139"/>
      <c r="V63" s="139"/>
      <c r="W63" s="139"/>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row>
    <row r="64" spans="1:62" ht="14.25" hidden="1" thickBot="1">
      <c r="A64" s="171"/>
      <c r="B64" s="171"/>
      <c r="C64" s="171"/>
      <c r="D64" s="171"/>
      <c r="E64" s="171"/>
      <c r="F64" s="171"/>
      <c r="G64" s="171"/>
      <c r="H64" s="171"/>
      <c r="I64" s="171"/>
      <c r="J64" s="171"/>
      <c r="K64" s="171"/>
      <c r="L64" s="171"/>
      <c r="M64" s="171"/>
      <c r="N64" s="171"/>
      <c r="O64" s="171"/>
      <c r="P64" s="116"/>
      <c r="Q64" s="116"/>
      <c r="R64" s="116"/>
      <c r="S64" s="116"/>
      <c r="T64" s="138" t="s">
        <v>102</v>
      </c>
      <c r="U64" s="139"/>
      <c r="V64" s="139"/>
      <c r="W64" s="139"/>
      <c r="X64" s="146" t="s">
        <v>106</v>
      </c>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8"/>
    </row>
    <row r="65" spans="1:60" ht="14.25" hidden="1" thickBot="1">
      <c r="A65" s="171"/>
      <c r="B65" s="171"/>
      <c r="C65" s="171"/>
      <c r="D65" s="171"/>
      <c r="E65" s="171"/>
      <c r="F65" s="171"/>
      <c r="G65" s="171"/>
      <c r="H65" s="171"/>
      <c r="I65" s="171"/>
      <c r="J65" s="171"/>
      <c r="K65" s="171"/>
      <c r="L65" s="171"/>
      <c r="M65" s="171"/>
      <c r="N65" s="171"/>
      <c r="O65" s="171"/>
      <c r="P65" s="116"/>
      <c r="Q65" s="116"/>
      <c r="R65" s="116"/>
      <c r="S65" s="116"/>
      <c r="T65" s="139"/>
      <c r="U65" s="139"/>
      <c r="V65" s="139"/>
      <c r="W65" s="139"/>
      <c r="X65" s="176"/>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8"/>
    </row>
    <row r="66" spans="1:60" ht="14.25" hidden="1" thickBot="1">
      <c r="A66" s="171"/>
      <c r="B66" s="171"/>
      <c r="C66" s="171"/>
      <c r="D66" s="171"/>
      <c r="E66" s="171"/>
      <c r="F66" s="171"/>
      <c r="G66" s="171"/>
      <c r="H66" s="171"/>
      <c r="I66" s="171"/>
      <c r="J66" s="171"/>
      <c r="K66" s="171"/>
      <c r="L66" s="171"/>
      <c r="M66" s="171"/>
      <c r="N66" s="171"/>
      <c r="O66" s="171"/>
      <c r="P66" s="116"/>
      <c r="Q66" s="116"/>
      <c r="R66" s="116"/>
      <c r="S66" s="116"/>
      <c r="T66" s="138" t="s">
        <v>62</v>
      </c>
      <c r="U66" s="139"/>
      <c r="V66" s="139"/>
      <c r="W66" s="139"/>
      <c r="X66" s="146" t="s">
        <v>107</v>
      </c>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8"/>
    </row>
    <row r="67" spans="1:60" ht="14.25" hidden="1" thickBot="1">
      <c r="A67" s="171"/>
      <c r="B67" s="171"/>
      <c r="C67" s="171"/>
      <c r="D67" s="171"/>
      <c r="E67" s="171"/>
      <c r="F67" s="171"/>
      <c r="G67" s="171"/>
      <c r="H67" s="171"/>
      <c r="I67" s="171"/>
      <c r="J67" s="171"/>
      <c r="K67" s="171"/>
      <c r="L67" s="171"/>
      <c r="M67" s="171"/>
      <c r="N67" s="171"/>
      <c r="O67" s="171"/>
      <c r="P67" s="116"/>
      <c r="Q67" s="116"/>
      <c r="R67" s="116"/>
      <c r="S67" s="116"/>
      <c r="T67" s="139"/>
      <c r="U67" s="139"/>
      <c r="V67" s="139"/>
      <c r="W67" s="139"/>
      <c r="X67" s="176"/>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c r="BB67" s="177"/>
      <c r="BC67" s="177"/>
      <c r="BD67" s="177"/>
      <c r="BE67" s="177"/>
      <c r="BF67" s="177"/>
      <c r="BG67" s="177"/>
      <c r="BH67" s="178"/>
    </row>
    <row r="68" spans="1:60" ht="14.25" hidden="1" thickBot="1">
      <c r="A68" s="171"/>
      <c r="B68" s="171"/>
      <c r="C68" s="171"/>
      <c r="D68" s="171"/>
      <c r="E68" s="171"/>
      <c r="F68" s="171"/>
      <c r="G68" s="171"/>
      <c r="H68" s="171"/>
      <c r="I68" s="171"/>
      <c r="J68" s="171"/>
      <c r="K68" s="171"/>
      <c r="L68" s="171"/>
      <c r="M68" s="171"/>
      <c r="N68" s="171"/>
      <c r="O68" s="171"/>
      <c r="P68" s="116"/>
      <c r="Q68" s="116"/>
      <c r="R68" s="116"/>
      <c r="S68" s="116"/>
      <c r="T68" s="138" t="s">
        <v>63</v>
      </c>
      <c r="U68" s="139"/>
      <c r="V68" s="139"/>
      <c r="W68" s="139"/>
      <c r="X68" s="146" t="s">
        <v>108</v>
      </c>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8"/>
    </row>
    <row r="69" spans="1:60" ht="14.25" hidden="1" thickBot="1">
      <c r="A69" s="171"/>
      <c r="B69" s="171"/>
      <c r="C69" s="171"/>
      <c r="D69" s="171"/>
      <c r="E69" s="171"/>
      <c r="F69" s="171"/>
      <c r="G69" s="171"/>
      <c r="H69" s="171"/>
      <c r="I69" s="171"/>
      <c r="J69" s="171"/>
      <c r="K69" s="171"/>
      <c r="L69" s="171"/>
      <c r="M69" s="171"/>
      <c r="N69" s="171"/>
      <c r="O69" s="171"/>
      <c r="P69" s="116"/>
      <c r="Q69" s="116"/>
      <c r="R69" s="116"/>
      <c r="S69" s="116"/>
      <c r="T69" s="139"/>
      <c r="U69" s="139"/>
      <c r="V69" s="139"/>
      <c r="W69" s="139"/>
      <c r="X69" s="176"/>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c r="BC69" s="177"/>
      <c r="BD69" s="177"/>
      <c r="BE69" s="177"/>
      <c r="BF69" s="177"/>
      <c r="BG69" s="177"/>
      <c r="BH69" s="178"/>
    </row>
    <row r="70" spans="1:60" ht="14.25" hidden="1" thickBot="1">
      <c r="A70" s="171"/>
      <c r="B70" s="171"/>
      <c r="C70" s="171"/>
      <c r="D70" s="171"/>
      <c r="E70" s="171"/>
      <c r="F70" s="171"/>
      <c r="G70" s="171"/>
      <c r="H70" s="171"/>
      <c r="I70" s="171"/>
      <c r="J70" s="171"/>
      <c r="K70" s="171"/>
      <c r="L70" s="171"/>
      <c r="M70" s="171"/>
      <c r="N70" s="171"/>
      <c r="O70" s="171"/>
      <c r="P70" s="116"/>
      <c r="Q70" s="116"/>
      <c r="R70" s="116"/>
      <c r="S70" s="116"/>
      <c r="T70" s="138" t="s">
        <v>64</v>
      </c>
      <c r="U70" s="139"/>
      <c r="V70" s="139"/>
      <c r="W70" s="139"/>
      <c r="X70" s="146" t="s">
        <v>109</v>
      </c>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8"/>
    </row>
    <row r="71" spans="1:60" ht="14.25" hidden="1" thickBot="1">
      <c r="A71" s="171"/>
      <c r="B71" s="171"/>
      <c r="C71" s="171"/>
      <c r="D71" s="171"/>
      <c r="E71" s="171"/>
      <c r="F71" s="171"/>
      <c r="G71" s="171"/>
      <c r="H71" s="171"/>
      <c r="I71" s="171"/>
      <c r="J71" s="171"/>
      <c r="K71" s="171"/>
      <c r="L71" s="171"/>
      <c r="M71" s="171"/>
      <c r="N71" s="171"/>
      <c r="O71" s="171"/>
      <c r="P71" s="172"/>
      <c r="Q71" s="172"/>
      <c r="R71" s="172"/>
      <c r="S71" s="172"/>
      <c r="T71" s="145"/>
      <c r="U71" s="145"/>
      <c r="V71" s="145"/>
      <c r="W71" s="145"/>
      <c r="X71" s="149"/>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1"/>
    </row>
    <row r="72" spans="1:60" ht="13.5" customHeight="1">
      <c r="A72" s="152" t="s">
        <v>122</v>
      </c>
      <c r="B72" s="153"/>
      <c r="C72" s="153"/>
      <c r="D72" s="153"/>
      <c r="E72" s="153"/>
      <c r="F72" s="153"/>
      <c r="G72" s="153"/>
      <c r="H72" s="153"/>
      <c r="I72" s="153"/>
      <c r="J72" s="153"/>
      <c r="K72" s="153"/>
      <c r="L72" s="153"/>
      <c r="M72" s="153"/>
      <c r="N72" s="153"/>
      <c r="O72" s="153"/>
      <c r="P72" s="160" t="s">
        <v>154</v>
      </c>
      <c r="Q72" s="161"/>
      <c r="R72" s="161"/>
      <c r="S72" s="162"/>
      <c r="T72" s="167" t="s">
        <v>110</v>
      </c>
      <c r="U72" s="168"/>
      <c r="V72" s="168"/>
      <c r="W72" s="168"/>
      <c r="X72" s="169" t="s">
        <v>123</v>
      </c>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70"/>
    </row>
    <row r="73" spans="1:60">
      <c r="A73" s="154"/>
      <c r="B73" s="155"/>
      <c r="C73" s="155"/>
      <c r="D73" s="155"/>
      <c r="E73" s="155"/>
      <c r="F73" s="155"/>
      <c r="G73" s="155"/>
      <c r="H73" s="155"/>
      <c r="I73" s="155"/>
      <c r="J73" s="155"/>
      <c r="K73" s="155"/>
      <c r="L73" s="155"/>
      <c r="M73" s="155"/>
      <c r="N73" s="155"/>
      <c r="O73" s="155"/>
      <c r="P73" s="163"/>
      <c r="Q73" s="92"/>
      <c r="R73" s="92"/>
      <c r="S73" s="93"/>
      <c r="T73" s="139"/>
      <c r="U73" s="139"/>
      <c r="V73" s="139"/>
      <c r="W73" s="139"/>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40"/>
    </row>
    <row r="74" spans="1:60">
      <c r="A74" s="154"/>
      <c r="B74" s="155"/>
      <c r="C74" s="155"/>
      <c r="D74" s="155"/>
      <c r="E74" s="155"/>
      <c r="F74" s="155"/>
      <c r="G74" s="155"/>
      <c r="H74" s="155"/>
      <c r="I74" s="155"/>
      <c r="J74" s="155"/>
      <c r="K74" s="155"/>
      <c r="L74" s="155"/>
      <c r="M74" s="155"/>
      <c r="N74" s="155"/>
      <c r="O74" s="155"/>
      <c r="P74" s="163"/>
      <c r="Q74" s="92"/>
      <c r="R74" s="92"/>
      <c r="S74" s="93"/>
      <c r="T74" s="138" t="s">
        <v>111</v>
      </c>
      <c r="U74" s="139"/>
      <c r="V74" s="139"/>
      <c r="W74" s="139"/>
      <c r="X74" s="113" t="s">
        <v>124</v>
      </c>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40"/>
    </row>
    <row r="75" spans="1:60">
      <c r="A75" s="154"/>
      <c r="B75" s="155"/>
      <c r="C75" s="155"/>
      <c r="D75" s="155"/>
      <c r="E75" s="155"/>
      <c r="F75" s="155"/>
      <c r="G75" s="155"/>
      <c r="H75" s="155"/>
      <c r="I75" s="155"/>
      <c r="J75" s="155"/>
      <c r="K75" s="155"/>
      <c r="L75" s="155"/>
      <c r="M75" s="155"/>
      <c r="N75" s="155"/>
      <c r="O75" s="155"/>
      <c r="P75" s="163"/>
      <c r="Q75" s="92"/>
      <c r="R75" s="92"/>
      <c r="S75" s="93"/>
      <c r="T75" s="139"/>
      <c r="U75" s="139"/>
      <c r="V75" s="139"/>
      <c r="W75" s="139"/>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40"/>
    </row>
    <row r="76" spans="1:60">
      <c r="A76" s="154"/>
      <c r="B76" s="155"/>
      <c r="C76" s="155"/>
      <c r="D76" s="155"/>
      <c r="E76" s="155"/>
      <c r="F76" s="155"/>
      <c r="G76" s="155"/>
      <c r="H76" s="155"/>
      <c r="I76" s="155"/>
      <c r="J76" s="155"/>
      <c r="K76" s="155"/>
      <c r="L76" s="155"/>
      <c r="M76" s="155"/>
      <c r="N76" s="155"/>
      <c r="O76" s="155"/>
      <c r="P76" s="163"/>
      <c r="Q76" s="92"/>
      <c r="R76" s="92"/>
      <c r="S76" s="93"/>
      <c r="T76" s="138" t="s">
        <v>112</v>
      </c>
      <c r="U76" s="139"/>
      <c r="V76" s="139"/>
      <c r="W76" s="139"/>
      <c r="X76" s="113" t="s">
        <v>271</v>
      </c>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140"/>
    </row>
    <row r="77" spans="1:60">
      <c r="A77" s="154"/>
      <c r="B77" s="155"/>
      <c r="C77" s="155"/>
      <c r="D77" s="155"/>
      <c r="E77" s="155"/>
      <c r="F77" s="155"/>
      <c r="G77" s="155"/>
      <c r="H77" s="155"/>
      <c r="I77" s="155"/>
      <c r="J77" s="155"/>
      <c r="K77" s="155"/>
      <c r="L77" s="155"/>
      <c r="M77" s="155"/>
      <c r="N77" s="155"/>
      <c r="O77" s="155"/>
      <c r="P77" s="163"/>
      <c r="Q77" s="92"/>
      <c r="R77" s="92"/>
      <c r="S77" s="93"/>
      <c r="T77" s="139"/>
      <c r="U77" s="139"/>
      <c r="V77" s="139"/>
      <c r="W77" s="139"/>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3"/>
      <c r="BE77" s="113"/>
      <c r="BF77" s="113"/>
      <c r="BG77" s="113"/>
      <c r="BH77" s="140"/>
    </row>
    <row r="78" spans="1:60">
      <c r="A78" s="154"/>
      <c r="B78" s="155"/>
      <c r="C78" s="155"/>
      <c r="D78" s="155"/>
      <c r="E78" s="155"/>
      <c r="F78" s="155"/>
      <c r="G78" s="155"/>
      <c r="H78" s="155"/>
      <c r="I78" s="155"/>
      <c r="J78" s="155"/>
      <c r="K78" s="155"/>
      <c r="L78" s="155"/>
      <c r="M78" s="155"/>
      <c r="N78" s="155"/>
      <c r="O78" s="155"/>
      <c r="P78" s="163"/>
      <c r="Q78" s="92"/>
      <c r="R78" s="92"/>
      <c r="S78" s="93"/>
      <c r="T78" s="138" t="s">
        <v>113</v>
      </c>
      <c r="U78" s="139"/>
      <c r="V78" s="139"/>
      <c r="W78" s="139"/>
      <c r="X78" s="113" t="s">
        <v>140</v>
      </c>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40"/>
    </row>
    <row r="79" spans="1:60">
      <c r="A79" s="154"/>
      <c r="B79" s="155"/>
      <c r="C79" s="155"/>
      <c r="D79" s="155"/>
      <c r="E79" s="155"/>
      <c r="F79" s="155"/>
      <c r="G79" s="155"/>
      <c r="H79" s="155"/>
      <c r="I79" s="155"/>
      <c r="J79" s="155"/>
      <c r="K79" s="155"/>
      <c r="L79" s="155"/>
      <c r="M79" s="155"/>
      <c r="N79" s="155"/>
      <c r="O79" s="155"/>
      <c r="P79" s="163"/>
      <c r="Q79" s="92"/>
      <c r="R79" s="92"/>
      <c r="S79" s="93"/>
      <c r="T79" s="139"/>
      <c r="U79" s="139"/>
      <c r="V79" s="139"/>
      <c r="W79" s="139"/>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113"/>
      <c r="BF79" s="113"/>
      <c r="BG79" s="113"/>
      <c r="BH79" s="140"/>
    </row>
    <row r="80" spans="1:60">
      <c r="A80" s="154"/>
      <c r="B80" s="155"/>
      <c r="C80" s="155"/>
      <c r="D80" s="155"/>
      <c r="E80" s="155"/>
      <c r="F80" s="155"/>
      <c r="G80" s="155"/>
      <c r="H80" s="155"/>
      <c r="I80" s="155"/>
      <c r="J80" s="155"/>
      <c r="K80" s="155"/>
      <c r="L80" s="155"/>
      <c r="M80" s="155"/>
      <c r="N80" s="155"/>
      <c r="O80" s="155"/>
      <c r="P80" s="163"/>
      <c r="Q80" s="92"/>
      <c r="R80" s="92"/>
      <c r="S80" s="93"/>
      <c r="T80" s="138" t="s">
        <v>114</v>
      </c>
      <c r="U80" s="139"/>
      <c r="V80" s="139"/>
      <c r="W80" s="139"/>
      <c r="X80" s="132" t="s">
        <v>141</v>
      </c>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44"/>
    </row>
    <row r="81" spans="1:60">
      <c r="A81" s="154"/>
      <c r="B81" s="155"/>
      <c r="C81" s="155"/>
      <c r="D81" s="155"/>
      <c r="E81" s="155"/>
      <c r="F81" s="155"/>
      <c r="G81" s="155"/>
      <c r="H81" s="155"/>
      <c r="I81" s="155"/>
      <c r="J81" s="155"/>
      <c r="K81" s="155"/>
      <c r="L81" s="155"/>
      <c r="M81" s="155"/>
      <c r="N81" s="155"/>
      <c r="O81" s="155"/>
      <c r="P81" s="163"/>
      <c r="Q81" s="92"/>
      <c r="R81" s="92"/>
      <c r="S81" s="93"/>
      <c r="T81" s="139"/>
      <c r="U81" s="139"/>
      <c r="V81" s="139"/>
      <c r="W81" s="139"/>
      <c r="X81" s="132"/>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44"/>
    </row>
    <row r="82" spans="1:60">
      <c r="A82" s="154"/>
      <c r="B82" s="155"/>
      <c r="C82" s="155"/>
      <c r="D82" s="155"/>
      <c r="E82" s="155"/>
      <c r="F82" s="155"/>
      <c r="G82" s="155"/>
      <c r="H82" s="155"/>
      <c r="I82" s="155"/>
      <c r="J82" s="155"/>
      <c r="K82" s="155"/>
      <c r="L82" s="155"/>
      <c r="M82" s="155"/>
      <c r="N82" s="155"/>
      <c r="O82" s="155"/>
      <c r="P82" s="163"/>
      <c r="Q82" s="92"/>
      <c r="R82" s="92"/>
      <c r="S82" s="93"/>
      <c r="T82" s="138" t="s">
        <v>115</v>
      </c>
      <c r="U82" s="139"/>
      <c r="V82" s="139"/>
      <c r="W82" s="139"/>
      <c r="X82" s="132" t="s">
        <v>142</v>
      </c>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44"/>
    </row>
    <row r="83" spans="1:60">
      <c r="A83" s="154"/>
      <c r="B83" s="155"/>
      <c r="C83" s="155"/>
      <c r="D83" s="155"/>
      <c r="E83" s="155"/>
      <c r="F83" s="155"/>
      <c r="G83" s="155"/>
      <c r="H83" s="155"/>
      <c r="I83" s="155"/>
      <c r="J83" s="155"/>
      <c r="K83" s="155"/>
      <c r="L83" s="155"/>
      <c r="M83" s="155"/>
      <c r="N83" s="155"/>
      <c r="O83" s="155"/>
      <c r="P83" s="163"/>
      <c r="Q83" s="92"/>
      <c r="R83" s="92"/>
      <c r="S83" s="93"/>
      <c r="T83" s="139"/>
      <c r="U83" s="139"/>
      <c r="V83" s="139"/>
      <c r="W83" s="139"/>
      <c r="X83" s="132"/>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44"/>
    </row>
    <row r="84" spans="1:60">
      <c r="A84" s="154"/>
      <c r="B84" s="155"/>
      <c r="C84" s="155"/>
      <c r="D84" s="155"/>
      <c r="E84" s="155"/>
      <c r="F84" s="155"/>
      <c r="G84" s="155"/>
      <c r="H84" s="155"/>
      <c r="I84" s="155"/>
      <c r="J84" s="155"/>
      <c r="K84" s="155"/>
      <c r="L84" s="155"/>
      <c r="M84" s="155"/>
      <c r="N84" s="155"/>
      <c r="O84" s="155"/>
      <c r="P84" s="163"/>
      <c r="Q84" s="92"/>
      <c r="R84" s="92"/>
      <c r="S84" s="93"/>
      <c r="T84" s="138" t="s">
        <v>116</v>
      </c>
      <c r="U84" s="139"/>
      <c r="V84" s="139"/>
      <c r="W84" s="139"/>
      <c r="X84" s="113" t="s">
        <v>143</v>
      </c>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40"/>
    </row>
    <row r="85" spans="1:60">
      <c r="A85" s="154"/>
      <c r="B85" s="155"/>
      <c r="C85" s="155"/>
      <c r="D85" s="155"/>
      <c r="E85" s="155"/>
      <c r="F85" s="155"/>
      <c r="G85" s="155"/>
      <c r="H85" s="155"/>
      <c r="I85" s="155"/>
      <c r="J85" s="155"/>
      <c r="K85" s="155"/>
      <c r="L85" s="155"/>
      <c r="M85" s="155"/>
      <c r="N85" s="155"/>
      <c r="O85" s="155"/>
      <c r="P85" s="163"/>
      <c r="Q85" s="92"/>
      <c r="R85" s="92"/>
      <c r="S85" s="93"/>
      <c r="T85" s="139"/>
      <c r="U85" s="139"/>
      <c r="V85" s="139"/>
      <c r="W85" s="139"/>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40"/>
    </row>
    <row r="86" spans="1:60">
      <c r="A86" s="154"/>
      <c r="B86" s="155"/>
      <c r="C86" s="155"/>
      <c r="D86" s="155"/>
      <c r="E86" s="155"/>
      <c r="F86" s="155"/>
      <c r="G86" s="155"/>
      <c r="H86" s="155"/>
      <c r="I86" s="155"/>
      <c r="J86" s="155"/>
      <c r="K86" s="155"/>
      <c r="L86" s="155"/>
      <c r="M86" s="155"/>
      <c r="N86" s="155"/>
      <c r="O86" s="155"/>
      <c r="P86" s="163"/>
      <c r="Q86" s="92"/>
      <c r="R86" s="92"/>
      <c r="S86" s="93"/>
      <c r="T86" s="138" t="s">
        <v>117</v>
      </c>
      <c r="U86" s="139"/>
      <c r="V86" s="139"/>
      <c r="W86" s="139"/>
      <c r="X86" s="113" t="s">
        <v>252</v>
      </c>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40"/>
    </row>
    <row r="87" spans="1:60">
      <c r="A87" s="154"/>
      <c r="B87" s="155"/>
      <c r="C87" s="155"/>
      <c r="D87" s="155"/>
      <c r="E87" s="155"/>
      <c r="F87" s="155"/>
      <c r="G87" s="155"/>
      <c r="H87" s="155"/>
      <c r="I87" s="155"/>
      <c r="J87" s="155"/>
      <c r="K87" s="155"/>
      <c r="L87" s="155"/>
      <c r="M87" s="155"/>
      <c r="N87" s="155"/>
      <c r="O87" s="155"/>
      <c r="P87" s="163"/>
      <c r="Q87" s="92"/>
      <c r="R87" s="92"/>
      <c r="S87" s="93"/>
      <c r="T87" s="139"/>
      <c r="U87" s="139"/>
      <c r="V87" s="139"/>
      <c r="W87" s="139"/>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40"/>
    </row>
    <row r="88" spans="1:60">
      <c r="A88" s="154"/>
      <c r="B88" s="155"/>
      <c r="C88" s="155"/>
      <c r="D88" s="155"/>
      <c r="E88" s="155"/>
      <c r="F88" s="155"/>
      <c r="G88" s="155"/>
      <c r="H88" s="155"/>
      <c r="I88" s="155"/>
      <c r="J88" s="155"/>
      <c r="K88" s="155"/>
      <c r="L88" s="155"/>
      <c r="M88" s="155"/>
      <c r="N88" s="155"/>
      <c r="O88" s="155"/>
      <c r="P88" s="163"/>
      <c r="Q88" s="92"/>
      <c r="R88" s="92"/>
      <c r="S88" s="93"/>
      <c r="T88" s="138" t="s">
        <v>118</v>
      </c>
      <c r="U88" s="139"/>
      <c r="V88" s="139"/>
      <c r="W88" s="139"/>
      <c r="X88" s="113" t="s">
        <v>144</v>
      </c>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40"/>
    </row>
    <row r="89" spans="1:60">
      <c r="A89" s="154"/>
      <c r="B89" s="155"/>
      <c r="C89" s="155"/>
      <c r="D89" s="155"/>
      <c r="E89" s="155"/>
      <c r="F89" s="155"/>
      <c r="G89" s="155"/>
      <c r="H89" s="155"/>
      <c r="I89" s="155"/>
      <c r="J89" s="155"/>
      <c r="K89" s="155"/>
      <c r="L89" s="155"/>
      <c r="M89" s="155"/>
      <c r="N89" s="155"/>
      <c r="O89" s="155"/>
      <c r="P89" s="163"/>
      <c r="Q89" s="92"/>
      <c r="R89" s="92"/>
      <c r="S89" s="93"/>
      <c r="T89" s="139"/>
      <c r="U89" s="139"/>
      <c r="V89" s="139"/>
      <c r="W89" s="139"/>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40"/>
    </row>
    <row r="90" spans="1:60">
      <c r="A90" s="154"/>
      <c r="B90" s="155"/>
      <c r="C90" s="155"/>
      <c r="D90" s="155"/>
      <c r="E90" s="155"/>
      <c r="F90" s="155"/>
      <c r="G90" s="155"/>
      <c r="H90" s="155"/>
      <c r="I90" s="155"/>
      <c r="J90" s="155"/>
      <c r="K90" s="155"/>
      <c r="L90" s="155"/>
      <c r="M90" s="155"/>
      <c r="N90" s="155"/>
      <c r="O90" s="155"/>
      <c r="P90" s="163"/>
      <c r="Q90" s="92"/>
      <c r="R90" s="92"/>
      <c r="S90" s="93"/>
      <c r="T90" s="138" t="s">
        <v>119</v>
      </c>
      <c r="U90" s="139"/>
      <c r="V90" s="139"/>
      <c r="W90" s="139"/>
      <c r="X90" s="113" t="s">
        <v>145</v>
      </c>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40"/>
    </row>
    <row r="91" spans="1:60">
      <c r="A91" s="154"/>
      <c r="B91" s="155"/>
      <c r="C91" s="155"/>
      <c r="D91" s="155"/>
      <c r="E91" s="155"/>
      <c r="F91" s="155"/>
      <c r="G91" s="155"/>
      <c r="H91" s="155"/>
      <c r="I91" s="155"/>
      <c r="J91" s="155"/>
      <c r="K91" s="155"/>
      <c r="L91" s="155"/>
      <c r="M91" s="155"/>
      <c r="N91" s="155"/>
      <c r="O91" s="155"/>
      <c r="P91" s="163"/>
      <c r="Q91" s="92"/>
      <c r="R91" s="92"/>
      <c r="S91" s="93"/>
      <c r="T91" s="139"/>
      <c r="U91" s="139"/>
      <c r="V91" s="139"/>
      <c r="W91" s="139"/>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c r="BD91" s="113"/>
      <c r="BE91" s="113"/>
      <c r="BF91" s="113"/>
      <c r="BG91" s="113"/>
      <c r="BH91" s="140"/>
    </row>
    <row r="92" spans="1:60">
      <c r="A92" s="154"/>
      <c r="B92" s="155"/>
      <c r="C92" s="155"/>
      <c r="D92" s="155"/>
      <c r="E92" s="155"/>
      <c r="F92" s="155"/>
      <c r="G92" s="155"/>
      <c r="H92" s="155"/>
      <c r="I92" s="155"/>
      <c r="J92" s="155"/>
      <c r="K92" s="155"/>
      <c r="L92" s="155"/>
      <c r="M92" s="155"/>
      <c r="N92" s="155"/>
      <c r="O92" s="155"/>
      <c r="P92" s="163"/>
      <c r="Q92" s="92"/>
      <c r="R92" s="92"/>
      <c r="S92" s="93"/>
      <c r="T92" s="138" t="s">
        <v>120</v>
      </c>
      <c r="U92" s="139"/>
      <c r="V92" s="139"/>
      <c r="W92" s="139"/>
      <c r="X92" s="113" t="s">
        <v>146</v>
      </c>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3"/>
      <c r="BA92" s="113"/>
      <c r="BB92" s="113"/>
      <c r="BC92" s="113"/>
      <c r="BD92" s="113"/>
      <c r="BE92" s="113"/>
      <c r="BF92" s="113"/>
      <c r="BG92" s="113"/>
      <c r="BH92" s="140"/>
    </row>
    <row r="93" spans="1:60">
      <c r="A93" s="154"/>
      <c r="B93" s="155"/>
      <c r="C93" s="155"/>
      <c r="D93" s="155"/>
      <c r="E93" s="155"/>
      <c r="F93" s="155"/>
      <c r="G93" s="155"/>
      <c r="H93" s="155"/>
      <c r="I93" s="155"/>
      <c r="J93" s="155"/>
      <c r="K93" s="155"/>
      <c r="L93" s="155"/>
      <c r="M93" s="155"/>
      <c r="N93" s="155"/>
      <c r="O93" s="155"/>
      <c r="P93" s="163"/>
      <c r="Q93" s="92"/>
      <c r="R93" s="92"/>
      <c r="S93" s="93"/>
      <c r="T93" s="139"/>
      <c r="U93" s="139"/>
      <c r="V93" s="139"/>
      <c r="W93" s="139"/>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3"/>
      <c r="BA93" s="113"/>
      <c r="BB93" s="113"/>
      <c r="BC93" s="113"/>
      <c r="BD93" s="113"/>
      <c r="BE93" s="113"/>
      <c r="BF93" s="113"/>
      <c r="BG93" s="113"/>
      <c r="BH93" s="140"/>
    </row>
    <row r="94" spans="1:60">
      <c r="A94" s="154"/>
      <c r="B94" s="155"/>
      <c r="C94" s="155"/>
      <c r="D94" s="155"/>
      <c r="E94" s="155"/>
      <c r="F94" s="155"/>
      <c r="G94" s="155"/>
      <c r="H94" s="155"/>
      <c r="I94" s="155"/>
      <c r="J94" s="155"/>
      <c r="K94" s="155"/>
      <c r="L94" s="155"/>
      <c r="M94" s="155"/>
      <c r="N94" s="155"/>
      <c r="O94" s="155"/>
      <c r="P94" s="163"/>
      <c r="Q94" s="92"/>
      <c r="R94" s="92"/>
      <c r="S94" s="93"/>
      <c r="T94" s="138" t="s">
        <v>121</v>
      </c>
      <c r="U94" s="139"/>
      <c r="V94" s="139"/>
      <c r="W94" s="139"/>
      <c r="X94" s="113" t="s">
        <v>147</v>
      </c>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40"/>
    </row>
    <row r="95" spans="1:60" ht="14.25" thickBot="1">
      <c r="A95" s="154"/>
      <c r="B95" s="155"/>
      <c r="C95" s="155"/>
      <c r="D95" s="155"/>
      <c r="E95" s="155"/>
      <c r="F95" s="155"/>
      <c r="G95" s="155"/>
      <c r="H95" s="155"/>
      <c r="I95" s="155"/>
      <c r="J95" s="155"/>
      <c r="K95" s="155"/>
      <c r="L95" s="155"/>
      <c r="M95" s="155"/>
      <c r="N95" s="155"/>
      <c r="O95" s="155"/>
      <c r="P95" s="164"/>
      <c r="Q95" s="165"/>
      <c r="R95" s="165"/>
      <c r="S95" s="166"/>
      <c r="T95" s="141"/>
      <c r="U95" s="141"/>
      <c r="V95" s="141"/>
      <c r="W95" s="141"/>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3"/>
    </row>
    <row r="96" spans="1:60" ht="13.5" hidden="1" customHeight="1">
      <c r="A96" s="154"/>
      <c r="B96" s="155"/>
      <c r="C96" s="155"/>
      <c r="D96" s="155"/>
      <c r="E96" s="155"/>
      <c r="F96" s="155"/>
      <c r="G96" s="155"/>
      <c r="H96" s="155"/>
      <c r="I96" s="155"/>
      <c r="J96" s="155"/>
      <c r="K96" s="155"/>
      <c r="L96" s="155"/>
      <c r="M96" s="155"/>
      <c r="N96" s="155"/>
      <c r="O96" s="156"/>
      <c r="P96" s="91" t="s">
        <v>134</v>
      </c>
      <c r="Q96" s="92"/>
      <c r="R96" s="92"/>
      <c r="S96" s="93"/>
      <c r="T96" s="97" t="s">
        <v>125</v>
      </c>
      <c r="U96" s="92"/>
      <c r="V96" s="92"/>
      <c r="W96" s="93"/>
      <c r="X96" s="91"/>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3"/>
    </row>
    <row r="97" spans="1:60" ht="13.5" hidden="1" customHeight="1">
      <c r="A97" s="154"/>
      <c r="B97" s="155"/>
      <c r="C97" s="155"/>
      <c r="D97" s="155"/>
      <c r="E97" s="155"/>
      <c r="F97" s="155"/>
      <c r="G97" s="155"/>
      <c r="H97" s="155"/>
      <c r="I97" s="155"/>
      <c r="J97" s="155"/>
      <c r="K97" s="155"/>
      <c r="L97" s="155"/>
      <c r="M97" s="155"/>
      <c r="N97" s="155"/>
      <c r="O97" s="156"/>
      <c r="P97" s="91"/>
      <c r="Q97" s="92"/>
      <c r="R97" s="92"/>
      <c r="S97" s="93"/>
      <c r="T97" s="94"/>
      <c r="U97" s="95"/>
      <c r="V97" s="95"/>
      <c r="W97" s="96"/>
      <c r="X97" s="94"/>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95"/>
      <c r="BC97" s="95"/>
      <c r="BD97" s="95"/>
      <c r="BE97" s="95"/>
      <c r="BF97" s="95"/>
      <c r="BG97" s="95"/>
      <c r="BH97" s="96"/>
    </row>
    <row r="98" spans="1:60" ht="13.5" hidden="1" customHeight="1">
      <c r="A98" s="154"/>
      <c r="B98" s="155"/>
      <c r="C98" s="155"/>
      <c r="D98" s="155"/>
      <c r="E98" s="155"/>
      <c r="F98" s="155"/>
      <c r="G98" s="155"/>
      <c r="H98" s="155"/>
      <c r="I98" s="155"/>
      <c r="J98" s="155"/>
      <c r="K98" s="155"/>
      <c r="L98" s="155"/>
      <c r="M98" s="155"/>
      <c r="N98" s="155"/>
      <c r="O98" s="156"/>
      <c r="P98" s="91"/>
      <c r="Q98" s="92"/>
      <c r="R98" s="92"/>
      <c r="S98" s="93"/>
      <c r="T98" s="98" t="s">
        <v>126</v>
      </c>
      <c r="U98" s="99"/>
      <c r="V98" s="99"/>
      <c r="W98" s="100"/>
      <c r="X98" s="118"/>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100"/>
    </row>
    <row r="99" spans="1:60" ht="13.5" hidden="1" customHeight="1">
      <c r="A99" s="154"/>
      <c r="B99" s="155"/>
      <c r="C99" s="155"/>
      <c r="D99" s="155"/>
      <c r="E99" s="155"/>
      <c r="F99" s="155"/>
      <c r="G99" s="155"/>
      <c r="H99" s="155"/>
      <c r="I99" s="155"/>
      <c r="J99" s="155"/>
      <c r="K99" s="155"/>
      <c r="L99" s="155"/>
      <c r="M99" s="155"/>
      <c r="N99" s="155"/>
      <c r="O99" s="156"/>
      <c r="P99" s="91"/>
      <c r="Q99" s="92"/>
      <c r="R99" s="92"/>
      <c r="S99" s="93"/>
      <c r="T99" s="94"/>
      <c r="U99" s="95"/>
      <c r="V99" s="95"/>
      <c r="W99" s="96"/>
      <c r="X99" s="94"/>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5"/>
      <c r="BF99" s="95"/>
      <c r="BG99" s="95"/>
      <c r="BH99" s="96"/>
    </row>
    <row r="100" spans="1:60" ht="13.5" hidden="1" customHeight="1">
      <c r="A100" s="154"/>
      <c r="B100" s="155"/>
      <c r="C100" s="155"/>
      <c r="D100" s="155"/>
      <c r="E100" s="155"/>
      <c r="F100" s="155"/>
      <c r="G100" s="155"/>
      <c r="H100" s="155"/>
      <c r="I100" s="155"/>
      <c r="J100" s="155"/>
      <c r="K100" s="155"/>
      <c r="L100" s="155"/>
      <c r="M100" s="155"/>
      <c r="N100" s="155"/>
      <c r="O100" s="156"/>
      <c r="P100" s="91"/>
      <c r="Q100" s="92"/>
      <c r="R100" s="92"/>
      <c r="S100" s="93"/>
      <c r="T100" s="98" t="s">
        <v>127</v>
      </c>
      <c r="U100" s="99"/>
      <c r="V100" s="99"/>
      <c r="W100" s="100"/>
      <c r="X100" s="118"/>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100"/>
    </row>
    <row r="101" spans="1:60" ht="13.5" hidden="1" customHeight="1">
      <c r="A101" s="154"/>
      <c r="B101" s="155"/>
      <c r="C101" s="155"/>
      <c r="D101" s="155"/>
      <c r="E101" s="155"/>
      <c r="F101" s="155"/>
      <c r="G101" s="155"/>
      <c r="H101" s="155"/>
      <c r="I101" s="155"/>
      <c r="J101" s="155"/>
      <c r="K101" s="155"/>
      <c r="L101" s="155"/>
      <c r="M101" s="155"/>
      <c r="N101" s="155"/>
      <c r="O101" s="156"/>
      <c r="P101" s="91"/>
      <c r="Q101" s="92"/>
      <c r="R101" s="92"/>
      <c r="S101" s="93"/>
      <c r="T101" s="94"/>
      <c r="U101" s="95"/>
      <c r="V101" s="95"/>
      <c r="W101" s="96"/>
      <c r="X101" s="94"/>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6"/>
    </row>
    <row r="102" spans="1:60" ht="13.5" hidden="1" customHeight="1">
      <c r="A102" s="154"/>
      <c r="B102" s="155"/>
      <c r="C102" s="155"/>
      <c r="D102" s="155"/>
      <c r="E102" s="155"/>
      <c r="F102" s="155"/>
      <c r="G102" s="155"/>
      <c r="H102" s="155"/>
      <c r="I102" s="155"/>
      <c r="J102" s="155"/>
      <c r="K102" s="155"/>
      <c r="L102" s="155"/>
      <c r="M102" s="155"/>
      <c r="N102" s="155"/>
      <c r="O102" s="156"/>
      <c r="P102" s="91"/>
      <c r="Q102" s="92"/>
      <c r="R102" s="92"/>
      <c r="S102" s="93"/>
      <c r="T102" s="98" t="s">
        <v>128</v>
      </c>
      <c r="U102" s="99"/>
      <c r="V102" s="99"/>
      <c r="W102" s="100"/>
      <c r="X102" s="118"/>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100"/>
    </row>
    <row r="103" spans="1:60" ht="13.5" hidden="1" customHeight="1">
      <c r="A103" s="154"/>
      <c r="B103" s="155"/>
      <c r="C103" s="155"/>
      <c r="D103" s="155"/>
      <c r="E103" s="155"/>
      <c r="F103" s="155"/>
      <c r="G103" s="155"/>
      <c r="H103" s="155"/>
      <c r="I103" s="155"/>
      <c r="J103" s="155"/>
      <c r="K103" s="155"/>
      <c r="L103" s="155"/>
      <c r="M103" s="155"/>
      <c r="N103" s="155"/>
      <c r="O103" s="156"/>
      <c r="P103" s="94"/>
      <c r="Q103" s="95"/>
      <c r="R103" s="95"/>
      <c r="S103" s="96"/>
      <c r="T103" s="94"/>
      <c r="U103" s="95"/>
      <c r="V103" s="95"/>
      <c r="W103" s="96"/>
      <c r="X103" s="94"/>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c r="BG103" s="95"/>
      <c r="BH103" s="96"/>
    </row>
    <row r="104" spans="1:60">
      <c r="A104" s="154"/>
      <c r="B104" s="155"/>
      <c r="C104" s="155"/>
      <c r="D104" s="155"/>
      <c r="E104" s="155"/>
      <c r="F104" s="155"/>
      <c r="G104" s="155"/>
      <c r="H104" s="155"/>
      <c r="I104" s="155"/>
      <c r="J104" s="155"/>
      <c r="K104" s="155"/>
      <c r="L104" s="155"/>
      <c r="M104" s="155"/>
      <c r="N104" s="155"/>
      <c r="O104" s="156"/>
      <c r="P104" s="118" t="s">
        <v>135</v>
      </c>
      <c r="Q104" s="99"/>
      <c r="R104" s="99"/>
      <c r="S104" s="100"/>
      <c r="T104" s="119" t="s">
        <v>129</v>
      </c>
      <c r="U104" s="120"/>
      <c r="V104" s="120"/>
      <c r="W104" s="121"/>
      <c r="X104" s="125" t="s">
        <v>148</v>
      </c>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7"/>
    </row>
    <row r="105" spans="1:60">
      <c r="A105" s="154"/>
      <c r="B105" s="155"/>
      <c r="C105" s="155"/>
      <c r="D105" s="155"/>
      <c r="E105" s="155"/>
      <c r="F105" s="155"/>
      <c r="G105" s="155"/>
      <c r="H105" s="155"/>
      <c r="I105" s="155"/>
      <c r="J105" s="155"/>
      <c r="K105" s="155"/>
      <c r="L105" s="155"/>
      <c r="M105" s="155"/>
      <c r="N105" s="155"/>
      <c r="O105" s="156"/>
      <c r="P105" s="91"/>
      <c r="Q105" s="92"/>
      <c r="R105" s="92"/>
      <c r="S105" s="93"/>
      <c r="T105" s="122"/>
      <c r="U105" s="123"/>
      <c r="V105" s="123"/>
      <c r="W105" s="124"/>
      <c r="X105" s="128"/>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30"/>
    </row>
    <row r="106" spans="1:60">
      <c r="A106" s="154"/>
      <c r="B106" s="155"/>
      <c r="C106" s="155"/>
      <c r="D106" s="155"/>
      <c r="E106" s="155"/>
      <c r="F106" s="155"/>
      <c r="G106" s="155"/>
      <c r="H106" s="155"/>
      <c r="I106" s="155"/>
      <c r="J106" s="155"/>
      <c r="K106" s="155"/>
      <c r="L106" s="155"/>
      <c r="M106" s="155"/>
      <c r="N106" s="155"/>
      <c r="O106" s="156"/>
      <c r="P106" s="91"/>
      <c r="Q106" s="92"/>
      <c r="R106" s="92"/>
      <c r="S106" s="93"/>
      <c r="T106" s="131" t="s">
        <v>130</v>
      </c>
      <c r="U106" s="123"/>
      <c r="V106" s="123"/>
      <c r="W106" s="124"/>
      <c r="X106" s="128" t="s">
        <v>149</v>
      </c>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30"/>
    </row>
    <row r="107" spans="1:60">
      <c r="A107" s="154"/>
      <c r="B107" s="155"/>
      <c r="C107" s="155"/>
      <c r="D107" s="155"/>
      <c r="E107" s="155"/>
      <c r="F107" s="155"/>
      <c r="G107" s="155"/>
      <c r="H107" s="155"/>
      <c r="I107" s="155"/>
      <c r="J107" s="155"/>
      <c r="K107" s="155"/>
      <c r="L107" s="155"/>
      <c r="M107" s="155"/>
      <c r="N107" s="155"/>
      <c r="O107" s="156"/>
      <c r="P107" s="91"/>
      <c r="Q107" s="92"/>
      <c r="R107" s="92"/>
      <c r="S107" s="93"/>
      <c r="T107" s="122"/>
      <c r="U107" s="123"/>
      <c r="V107" s="123"/>
      <c r="W107" s="124"/>
      <c r="X107" s="128"/>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30"/>
    </row>
    <row r="108" spans="1:60">
      <c r="A108" s="154"/>
      <c r="B108" s="155"/>
      <c r="C108" s="155"/>
      <c r="D108" s="155"/>
      <c r="E108" s="155"/>
      <c r="F108" s="155"/>
      <c r="G108" s="155"/>
      <c r="H108" s="155"/>
      <c r="I108" s="155"/>
      <c r="J108" s="155"/>
      <c r="K108" s="155"/>
      <c r="L108" s="155"/>
      <c r="M108" s="155"/>
      <c r="N108" s="155"/>
      <c r="O108" s="156"/>
      <c r="P108" s="91"/>
      <c r="Q108" s="92"/>
      <c r="R108" s="92"/>
      <c r="S108" s="93"/>
      <c r="T108" s="131" t="s">
        <v>131</v>
      </c>
      <c r="U108" s="123"/>
      <c r="V108" s="123"/>
      <c r="W108" s="124"/>
      <c r="X108" s="128" t="s">
        <v>272</v>
      </c>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30"/>
    </row>
    <row r="109" spans="1:60">
      <c r="A109" s="154"/>
      <c r="B109" s="155"/>
      <c r="C109" s="155"/>
      <c r="D109" s="155"/>
      <c r="E109" s="155"/>
      <c r="F109" s="155"/>
      <c r="G109" s="155"/>
      <c r="H109" s="155"/>
      <c r="I109" s="155"/>
      <c r="J109" s="155"/>
      <c r="K109" s="155"/>
      <c r="L109" s="155"/>
      <c r="M109" s="155"/>
      <c r="N109" s="155"/>
      <c r="O109" s="156"/>
      <c r="P109" s="91"/>
      <c r="Q109" s="92"/>
      <c r="R109" s="92"/>
      <c r="S109" s="93"/>
      <c r="T109" s="122"/>
      <c r="U109" s="123"/>
      <c r="V109" s="123"/>
      <c r="W109" s="124"/>
      <c r="X109" s="128"/>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30"/>
    </row>
    <row r="110" spans="1:60">
      <c r="A110" s="154"/>
      <c r="B110" s="155"/>
      <c r="C110" s="155"/>
      <c r="D110" s="155"/>
      <c r="E110" s="155"/>
      <c r="F110" s="155"/>
      <c r="G110" s="155"/>
      <c r="H110" s="155"/>
      <c r="I110" s="155"/>
      <c r="J110" s="155"/>
      <c r="K110" s="155"/>
      <c r="L110" s="155"/>
      <c r="M110" s="155"/>
      <c r="N110" s="155"/>
      <c r="O110" s="156"/>
      <c r="P110" s="91"/>
      <c r="Q110" s="92"/>
      <c r="R110" s="92"/>
      <c r="S110" s="93"/>
      <c r="T110" s="131" t="s">
        <v>132</v>
      </c>
      <c r="U110" s="123"/>
      <c r="V110" s="123"/>
      <c r="W110" s="124"/>
      <c r="X110" s="132" t="s">
        <v>150</v>
      </c>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3"/>
      <c r="AZ110" s="133"/>
      <c r="BA110" s="133"/>
      <c r="BB110" s="133"/>
      <c r="BC110" s="133"/>
      <c r="BD110" s="133"/>
      <c r="BE110" s="133"/>
      <c r="BF110" s="133"/>
      <c r="BG110" s="133"/>
      <c r="BH110" s="134"/>
    </row>
    <row r="111" spans="1:60">
      <c r="A111" s="154"/>
      <c r="B111" s="155"/>
      <c r="C111" s="155"/>
      <c r="D111" s="155"/>
      <c r="E111" s="155"/>
      <c r="F111" s="155"/>
      <c r="G111" s="155"/>
      <c r="H111" s="155"/>
      <c r="I111" s="155"/>
      <c r="J111" s="155"/>
      <c r="K111" s="155"/>
      <c r="L111" s="155"/>
      <c r="M111" s="155"/>
      <c r="N111" s="155"/>
      <c r="O111" s="156"/>
      <c r="P111" s="91"/>
      <c r="Q111" s="92"/>
      <c r="R111" s="92"/>
      <c r="S111" s="93"/>
      <c r="T111" s="122"/>
      <c r="U111" s="123"/>
      <c r="V111" s="123"/>
      <c r="W111" s="124"/>
      <c r="X111" s="132"/>
      <c r="Y111" s="133"/>
      <c r="Z111" s="133"/>
      <c r="AA111" s="133"/>
      <c r="AB111" s="133"/>
      <c r="AC111" s="133"/>
      <c r="AD111" s="133"/>
      <c r="AE111" s="133"/>
      <c r="AF111" s="133"/>
      <c r="AG111" s="133"/>
      <c r="AH111" s="133"/>
      <c r="AI111" s="133"/>
      <c r="AJ111" s="133"/>
      <c r="AK111" s="133"/>
      <c r="AL111" s="133"/>
      <c r="AM111" s="133"/>
      <c r="AN111" s="133"/>
      <c r="AO111" s="133"/>
      <c r="AP111" s="133"/>
      <c r="AQ111" s="133"/>
      <c r="AR111" s="133"/>
      <c r="AS111" s="133"/>
      <c r="AT111" s="133"/>
      <c r="AU111" s="133"/>
      <c r="AV111" s="133"/>
      <c r="AW111" s="133"/>
      <c r="AX111" s="133"/>
      <c r="AY111" s="133"/>
      <c r="AZ111" s="133"/>
      <c r="BA111" s="133"/>
      <c r="BB111" s="133"/>
      <c r="BC111" s="133"/>
      <c r="BD111" s="133"/>
      <c r="BE111" s="133"/>
      <c r="BF111" s="133"/>
      <c r="BG111" s="133"/>
      <c r="BH111" s="134"/>
    </row>
    <row r="112" spans="1:60">
      <c r="A112" s="154"/>
      <c r="B112" s="155"/>
      <c r="C112" s="155"/>
      <c r="D112" s="155"/>
      <c r="E112" s="155"/>
      <c r="F112" s="155"/>
      <c r="G112" s="155"/>
      <c r="H112" s="155"/>
      <c r="I112" s="155"/>
      <c r="J112" s="155"/>
      <c r="K112" s="155"/>
      <c r="L112" s="155"/>
      <c r="M112" s="155"/>
      <c r="N112" s="155"/>
      <c r="O112" s="156"/>
      <c r="P112" s="91"/>
      <c r="Q112" s="92"/>
      <c r="R112" s="92"/>
      <c r="S112" s="93"/>
      <c r="T112" s="131" t="s">
        <v>133</v>
      </c>
      <c r="U112" s="123"/>
      <c r="V112" s="123"/>
      <c r="W112" s="124"/>
      <c r="X112" s="113" t="s">
        <v>151</v>
      </c>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13"/>
      <c r="BB112" s="113"/>
      <c r="BC112" s="113"/>
      <c r="BD112" s="113"/>
      <c r="BE112" s="113"/>
      <c r="BF112" s="113"/>
      <c r="BG112" s="113"/>
      <c r="BH112" s="113"/>
    </row>
    <row r="113" spans="1:60">
      <c r="A113" s="154"/>
      <c r="B113" s="155"/>
      <c r="C113" s="155"/>
      <c r="D113" s="155"/>
      <c r="E113" s="155"/>
      <c r="F113" s="155"/>
      <c r="G113" s="155"/>
      <c r="H113" s="155"/>
      <c r="I113" s="155"/>
      <c r="J113" s="155"/>
      <c r="K113" s="155"/>
      <c r="L113" s="155"/>
      <c r="M113" s="155"/>
      <c r="N113" s="155"/>
      <c r="O113" s="156"/>
      <c r="P113" s="94"/>
      <c r="Q113" s="95"/>
      <c r="R113" s="95"/>
      <c r="S113" s="96"/>
      <c r="T113" s="135"/>
      <c r="U113" s="136"/>
      <c r="V113" s="136"/>
      <c r="W113" s="137"/>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c r="AV113" s="114"/>
      <c r="AW113" s="114"/>
      <c r="AX113" s="114"/>
      <c r="AY113" s="114"/>
      <c r="AZ113" s="114"/>
      <c r="BA113" s="114"/>
      <c r="BB113" s="114"/>
      <c r="BC113" s="114"/>
      <c r="BD113" s="114"/>
      <c r="BE113" s="114"/>
      <c r="BF113" s="114"/>
      <c r="BG113" s="114"/>
      <c r="BH113" s="114"/>
    </row>
    <row r="114" spans="1:60">
      <c r="A114" s="154"/>
      <c r="B114" s="155"/>
      <c r="C114" s="155"/>
      <c r="D114" s="155"/>
      <c r="E114" s="155"/>
      <c r="F114" s="155"/>
      <c r="G114" s="155"/>
      <c r="H114" s="155"/>
      <c r="I114" s="155"/>
      <c r="J114" s="155"/>
      <c r="K114" s="155"/>
      <c r="L114" s="155"/>
      <c r="M114" s="155"/>
      <c r="N114" s="155"/>
      <c r="O114" s="156"/>
      <c r="P114" s="115" t="s">
        <v>250</v>
      </c>
      <c r="Q114" s="115"/>
      <c r="R114" s="115"/>
      <c r="S114" s="115"/>
      <c r="T114" s="116"/>
      <c r="U114" s="115"/>
      <c r="V114" s="115"/>
      <c r="W114" s="115"/>
      <c r="X114" s="117" t="s">
        <v>152</v>
      </c>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row>
    <row r="115" spans="1:60">
      <c r="A115" s="157"/>
      <c r="B115" s="158"/>
      <c r="C115" s="158"/>
      <c r="D115" s="158"/>
      <c r="E115" s="158"/>
      <c r="F115" s="158"/>
      <c r="G115" s="158"/>
      <c r="H115" s="158"/>
      <c r="I115" s="158"/>
      <c r="J115" s="158"/>
      <c r="K115" s="158"/>
      <c r="L115" s="158"/>
      <c r="M115" s="158"/>
      <c r="N115" s="158"/>
      <c r="O115" s="159"/>
      <c r="P115" s="115"/>
      <c r="Q115" s="115"/>
      <c r="R115" s="115"/>
      <c r="S115" s="115"/>
      <c r="T115" s="115"/>
      <c r="U115" s="115"/>
      <c r="V115" s="115"/>
      <c r="W115" s="115"/>
      <c r="X115" s="117"/>
      <c r="Y115" s="117"/>
      <c r="Z115" s="117"/>
      <c r="AA115" s="117"/>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row>
    <row r="116" spans="1:60">
      <c r="A116" s="26"/>
    </row>
    <row r="117" spans="1:60">
      <c r="A117" s="26"/>
    </row>
    <row r="132" spans="1:1">
      <c r="A132" s="26"/>
    </row>
    <row r="133" spans="1:1">
      <c r="A133" s="26" t="s">
        <v>159</v>
      </c>
    </row>
    <row r="134" spans="1:1">
      <c r="A134" s="26" t="s">
        <v>96</v>
      </c>
    </row>
    <row r="135" spans="1:1">
      <c r="A135" s="26" t="s">
        <v>165</v>
      </c>
    </row>
    <row r="136" spans="1:1">
      <c r="A136" s="26" t="s">
        <v>62</v>
      </c>
    </row>
    <row r="137" spans="1:1">
      <c r="A137" s="26" t="s">
        <v>63</v>
      </c>
    </row>
    <row r="138" spans="1:1">
      <c r="A138" s="26" t="s">
        <v>64</v>
      </c>
    </row>
    <row r="139" spans="1:1">
      <c r="A139" s="26" t="s">
        <v>166</v>
      </c>
    </row>
    <row r="140" spans="1:1">
      <c r="A140" s="26" t="s">
        <v>167</v>
      </c>
    </row>
    <row r="141" spans="1:1">
      <c r="A141" s="26" t="s">
        <v>168</v>
      </c>
    </row>
    <row r="142" spans="1:1">
      <c r="A142" s="26" t="s">
        <v>169</v>
      </c>
    </row>
    <row r="143" spans="1:1">
      <c r="A143" s="26" t="s">
        <v>170</v>
      </c>
    </row>
    <row r="144" spans="1:1">
      <c r="A144" s="26" t="s">
        <v>171</v>
      </c>
    </row>
    <row r="145" spans="1:1">
      <c r="A145" s="26" t="s">
        <v>172</v>
      </c>
    </row>
    <row r="146" spans="1:1">
      <c r="A146" s="26" t="s">
        <v>173</v>
      </c>
    </row>
    <row r="147" spans="1:1">
      <c r="A147" s="26" t="s">
        <v>174</v>
      </c>
    </row>
    <row r="148" spans="1:1">
      <c r="A148" s="26" t="s">
        <v>175</v>
      </c>
    </row>
    <row r="149" spans="1:1">
      <c r="A149" s="26" t="s">
        <v>176</v>
      </c>
    </row>
    <row r="150" spans="1:1">
      <c r="A150" s="26" t="s">
        <v>177</v>
      </c>
    </row>
    <row r="151" spans="1:1">
      <c r="A151" s="26" t="s">
        <v>178</v>
      </c>
    </row>
    <row r="152" spans="1:1">
      <c r="A152" s="26" t="s">
        <v>179</v>
      </c>
    </row>
    <row r="153" spans="1:1">
      <c r="A153" s="26" t="s">
        <v>180</v>
      </c>
    </row>
    <row r="154" spans="1:1">
      <c r="A154" s="26" t="s">
        <v>181</v>
      </c>
    </row>
    <row r="155" spans="1:1">
      <c r="A155" s="26" t="s">
        <v>182</v>
      </c>
    </row>
    <row r="156" spans="1:1">
      <c r="A156" s="26" t="s">
        <v>183</v>
      </c>
    </row>
    <row r="157" spans="1:1">
      <c r="A157" s="26" t="s">
        <v>184</v>
      </c>
    </row>
    <row r="158" spans="1:1">
      <c r="A158" s="26" t="s">
        <v>185</v>
      </c>
    </row>
    <row r="159" spans="1:1">
      <c r="A159" s="26" t="s">
        <v>186</v>
      </c>
    </row>
    <row r="160" spans="1:1">
      <c r="A160" s="26" t="s">
        <v>187</v>
      </c>
    </row>
    <row r="161" spans="1:1">
      <c r="A161" s="26" t="s">
        <v>188</v>
      </c>
    </row>
    <row r="162" spans="1:1">
      <c r="A162" s="26" t="s">
        <v>189</v>
      </c>
    </row>
    <row r="163" spans="1:1">
      <c r="A163" s="26" t="s">
        <v>190</v>
      </c>
    </row>
    <row r="164" spans="1:1">
      <c r="A164" s="26" t="s">
        <v>191</v>
      </c>
    </row>
    <row r="165" spans="1:1">
      <c r="A165" s="26" t="s">
        <v>192</v>
      </c>
    </row>
    <row r="166" spans="1:1">
      <c r="A166" s="26" t="s">
        <v>193</v>
      </c>
    </row>
    <row r="167" spans="1:1">
      <c r="A167" s="26" t="s">
        <v>194</v>
      </c>
    </row>
    <row r="168" spans="1:1">
      <c r="A168" s="26" t="s">
        <v>195</v>
      </c>
    </row>
    <row r="169" spans="1:1">
      <c r="A169" s="26" t="s">
        <v>196</v>
      </c>
    </row>
    <row r="170" spans="1:1">
      <c r="A170" s="26" t="s">
        <v>197</v>
      </c>
    </row>
    <row r="171" spans="1:1">
      <c r="A171" s="26" t="s">
        <v>198</v>
      </c>
    </row>
    <row r="172" spans="1:1">
      <c r="A172" s="26" t="s">
        <v>199</v>
      </c>
    </row>
    <row r="173" spans="1:1">
      <c r="A173" s="26" t="s">
        <v>200</v>
      </c>
    </row>
    <row r="174" spans="1:1">
      <c r="A174" s="26" t="s">
        <v>201</v>
      </c>
    </row>
    <row r="175" spans="1:1">
      <c r="A175" s="26" t="s">
        <v>202</v>
      </c>
    </row>
    <row r="176" spans="1:1">
      <c r="A176" s="26" t="s">
        <v>203</v>
      </c>
    </row>
    <row r="177" spans="1:1">
      <c r="A177" s="26" t="s">
        <v>204</v>
      </c>
    </row>
    <row r="178" spans="1:1">
      <c r="A178" s="26" t="s">
        <v>205</v>
      </c>
    </row>
    <row r="179" spans="1:1">
      <c r="A179" s="26" t="s">
        <v>206</v>
      </c>
    </row>
    <row r="180" spans="1:1">
      <c r="A180" s="26" t="s">
        <v>207</v>
      </c>
    </row>
    <row r="181" spans="1:1">
      <c r="A181" s="26" t="s">
        <v>208</v>
      </c>
    </row>
    <row r="182" spans="1:1">
      <c r="A182" s="26" t="s">
        <v>209</v>
      </c>
    </row>
    <row r="183" spans="1:1">
      <c r="A183" s="26" t="s">
        <v>210</v>
      </c>
    </row>
    <row r="184" spans="1:1">
      <c r="A184" s="26" t="s">
        <v>211</v>
      </c>
    </row>
    <row r="185" spans="1:1">
      <c r="A185" s="26" t="s">
        <v>212</v>
      </c>
    </row>
    <row r="186" spans="1:1">
      <c r="A186" s="26" t="s">
        <v>213</v>
      </c>
    </row>
    <row r="187" spans="1:1">
      <c r="A187" s="26" t="s">
        <v>214</v>
      </c>
    </row>
    <row r="188" spans="1:1">
      <c r="A188" s="26" t="s">
        <v>215</v>
      </c>
    </row>
    <row r="189" spans="1:1">
      <c r="A189" s="26" t="s">
        <v>216</v>
      </c>
    </row>
    <row r="190" spans="1:1">
      <c r="A190" s="26" t="s">
        <v>65</v>
      </c>
    </row>
    <row r="191" spans="1:1">
      <c r="A191" s="26" t="s">
        <v>66</v>
      </c>
    </row>
    <row r="192" spans="1:1">
      <c r="A192" s="26" t="s">
        <v>67</v>
      </c>
    </row>
  </sheetData>
  <mergeCells count="371">
    <mergeCell ref="AS4:AT4"/>
    <mergeCell ref="AU4:AV4"/>
    <mergeCell ref="AW4:AX4"/>
    <mergeCell ref="AY4:AZ4"/>
    <mergeCell ref="BA4:BB4"/>
    <mergeCell ref="BC4:BH6"/>
    <mergeCell ref="BE3:BF3"/>
    <mergeCell ref="BG3:BH3"/>
    <mergeCell ref="A4:U4"/>
    <mergeCell ref="V4:AA6"/>
    <mergeCell ref="AB4:AH4"/>
    <mergeCell ref="AI4:AJ4"/>
    <mergeCell ref="AK4:AL4"/>
    <mergeCell ref="AM4:AN4"/>
    <mergeCell ref="AO4:AP4"/>
    <mergeCell ref="AQ4:AR4"/>
    <mergeCell ref="A3:AM3"/>
    <mergeCell ref="AN3:AT3"/>
    <mergeCell ref="AU3:AX3"/>
    <mergeCell ref="AY3:AZ3"/>
    <mergeCell ref="BA3:BB3"/>
    <mergeCell ref="BC3:BD3"/>
    <mergeCell ref="A5:U6"/>
    <mergeCell ref="AB5:AH5"/>
    <mergeCell ref="AI5:AY6"/>
    <mergeCell ref="AZ5:BB6"/>
    <mergeCell ref="AB6:AH6"/>
    <mergeCell ref="A7:BH7"/>
    <mergeCell ref="AU8:AV8"/>
    <mergeCell ref="AW8:AX8"/>
    <mergeCell ref="AY8:AZ8"/>
    <mergeCell ref="BA8:BB8"/>
    <mergeCell ref="BC8:BH10"/>
    <mergeCell ref="A9:G9"/>
    <mergeCell ref="H9:AA10"/>
    <mergeCell ref="AB9:AH9"/>
    <mergeCell ref="AI9:BB10"/>
    <mergeCell ref="A10:G10"/>
    <mergeCell ref="AI8:AJ8"/>
    <mergeCell ref="AK8:AL8"/>
    <mergeCell ref="AM8:AN8"/>
    <mergeCell ref="AO8:AP8"/>
    <mergeCell ref="AQ8:AR8"/>
    <mergeCell ref="AS8:AT8"/>
    <mergeCell ref="R8:S8"/>
    <mergeCell ref="T8:U8"/>
    <mergeCell ref="V8:W8"/>
    <mergeCell ref="X8:Y8"/>
    <mergeCell ref="Z8:AA8"/>
    <mergeCell ref="AB8:AH8"/>
    <mergeCell ref="A8:G8"/>
    <mergeCell ref="H8:I8"/>
    <mergeCell ref="J8:K8"/>
    <mergeCell ref="L8:M8"/>
    <mergeCell ref="N8:O8"/>
    <mergeCell ref="P8:Q8"/>
    <mergeCell ref="AB10:AH10"/>
    <mergeCell ref="A14:G14"/>
    <mergeCell ref="H14:AS14"/>
    <mergeCell ref="AT14:AZ14"/>
    <mergeCell ref="BA14:BH14"/>
    <mergeCell ref="A15:G16"/>
    <mergeCell ref="H15:BH15"/>
    <mergeCell ref="H16:BH16"/>
    <mergeCell ref="AL11:AM11"/>
    <mergeCell ref="AN11:BH11"/>
    <mergeCell ref="A12:G12"/>
    <mergeCell ref="H12:BH12"/>
    <mergeCell ref="A13:G13"/>
    <mergeCell ref="A11:G11"/>
    <mergeCell ref="H11:L11"/>
    <mergeCell ref="M11:N11"/>
    <mergeCell ref="O11:S11"/>
    <mergeCell ref="T11:U11"/>
    <mergeCell ref="V11:Y11"/>
    <mergeCell ref="Z11:AD11"/>
    <mergeCell ref="AE11:AF11"/>
    <mergeCell ref="AG11:AK11"/>
    <mergeCell ref="H13:BG13"/>
    <mergeCell ref="AU17:AW17"/>
    <mergeCell ref="AX17:BH17"/>
    <mergeCell ref="H18:J18"/>
    <mergeCell ref="K18:L18"/>
    <mergeCell ref="M18:O18"/>
    <mergeCell ref="Q18:S18"/>
    <mergeCell ref="U18:W18"/>
    <mergeCell ref="Y18:AA18"/>
    <mergeCell ref="AB18:AE18"/>
    <mergeCell ref="AF18:AH18"/>
    <mergeCell ref="Y17:AA17"/>
    <mergeCell ref="AB17:AE17"/>
    <mergeCell ref="AF17:AH17"/>
    <mergeCell ref="AJ17:AL17"/>
    <mergeCell ref="AN17:AP17"/>
    <mergeCell ref="AR17:AT17"/>
    <mergeCell ref="H17:J17"/>
    <mergeCell ref="K17:L17"/>
    <mergeCell ref="M17:O17"/>
    <mergeCell ref="Q17:S17"/>
    <mergeCell ref="U17:W17"/>
    <mergeCell ref="BD18:BF19"/>
    <mergeCell ref="BG18:BH19"/>
    <mergeCell ref="H19:J19"/>
    <mergeCell ref="K19:L19"/>
    <mergeCell ref="M19:O19"/>
    <mergeCell ref="Q19:S19"/>
    <mergeCell ref="U19:W19"/>
    <mergeCell ref="Y19:AA19"/>
    <mergeCell ref="AB19:AE19"/>
    <mergeCell ref="AF19:AH19"/>
    <mergeCell ref="AJ18:AL18"/>
    <mergeCell ref="AN18:AP18"/>
    <mergeCell ref="AB20:AE20"/>
    <mergeCell ref="AR18:AT18"/>
    <mergeCell ref="AU18:AW18"/>
    <mergeCell ref="AX18:AZ19"/>
    <mergeCell ref="BA18:BC19"/>
    <mergeCell ref="AJ19:AL19"/>
    <mergeCell ref="AN19:AP19"/>
    <mergeCell ref="AR19:AT19"/>
    <mergeCell ref="AU19:AW19"/>
    <mergeCell ref="AR20:AT20"/>
    <mergeCell ref="AU20:AW20"/>
    <mergeCell ref="AX20:BH23"/>
    <mergeCell ref="AR21:AT21"/>
    <mergeCell ref="AU21:AW21"/>
    <mergeCell ref="U22:W22"/>
    <mergeCell ref="AN23:AP23"/>
    <mergeCell ref="AR23:AT23"/>
    <mergeCell ref="AU23:AW23"/>
    <mergeCell ref="A24:BH24"/>
    <mergeCell ref="AF20:AH20"/>
    <mergeCell ref="AJ20:AL20"/>
    <mergeCell ref="AN20:AP20"/>
    <mergeCell ref="H20:J20"/>
    <mergeCell ref="K20:L20"/>
    <mergeCell ref="M20:O20"/>
    <mergeCell ref="Q20:S20"/>
    <mergeCell ref="AF21:AH21"/>
    <mergeCell ref="AJ21:AL21"/>
    <mergeCell ref="AN21:AP21"/>
    <mergeCell ref="H21:J21"/>
    <mergeCell ref="K21:L21"/>
    <mergeCell ref="M21:O21"/>
    <mergeCell ref="Q21:S21"/>
    <mergeCell ref="U21:W21"/>
    <mergeCell ref="Y21:AA21"/>
    <mergeCell ref="AB21:AE21"/>
    <mergeCell ref="U20:W20"/>
    <mergeCell ref="Y20:AA20"/>
    <mergeCell ref="A25:BH25"/>
    <mergeCell ref="A27:AW27"/>
    <mergeCell ref="BB27:BH27"/>
    <mergeCell ref="AU22:AW22"/>
    <mergeCell ref="H23:J23"/>
    <mergeCell ref="K23:L23"/>
    <mergeCell ref="M23:O23"/>
    <mergeCell ref="Q23:S23"/>
    <mergeCell ref="U23:W23"/>
    <mergeCell ref="Y23:AA23"/>
    <mergeCell ref="AB23:AE23"/>
    <mergeCell ref="AF23:AH23"/>
    <mergeCell ref="AJ23:AL23"/>
    <mergeCell ref="Y22:AA22"/>
    <mergeCell ref="AB22:AE22"/>
    <mergeCell ref="AF22:AH22"/>
    <mergeCell ref="AJ22:AL22"/>
    <mergeCell ref="AN22:AP22"/>
    <mergeCell ref="AR22:AT22"/>
    <mergeCell ref="A17:G23"/>
    <mergeCell ref="H22:J22"/>
    <mergeCell ref="K22:L22"/>
    <mergeCell ref="M22:O22"/>
    <mergeCell ref="Q22:S22"/>
    <mergeCell ref="A28:L28"/>
    <mergeCell ref="M28:T28"/>
    <mergeCell ref="U28:AF28"/>
    <mergeCell ref="AG28:AI28"/>
    <mergeCell ref="AJ28:BH28"/>
    <mergeCell ref="A29:B29"/>
    <mergeCell ref="C29:D29"/>
    <mergeCell ref="E29:F29"/>
    <mergeCell ref="G29:H29"/>
    <mergeCell ref="I29:J29"/>
    <mergeCell ref="A31:BH31"/>
    <mergeCell ref="A33:F33"/>
    <mergeCell ref="G33:AB33"/>
    <mergeCell ref="AC33:AL33"/>
    <mergeCell ref="AM33:AS33"/>
    <mergeCell ref="AT33:AX33"/>
    <mergeCell ref="AY33:BA33"/>
    <mergeCell ref="BB33:BH33"/>
    <mergeCell ref="AJ29:BE29"/>
    <mergeCell ref="BF29:BH29"/>
    <mergeCell ref="A30:F30"/>
    <mergeCell ref="G30:W30"/>
    <mergeCell ref="X30:AB30"/>
    <mergeCell ref="AC30:AF30"/>
    <mergeCell ref="AG30:AN30"/>
    <mergeCell ref="AO30:AQ30"/>
    <mergeCell ref="AR30:AS30"/>
    <mergeCell ref="AT30:BH30"/>
    <mergeCell ref="K29:L29"/>
    <mergeCell ref="M29:N29"/>
    <mergeCell ref="O29:P29"/>
    <mergeCell ref="Q29:R29"/>
    <mergeCell ref="S29:T29"/>
    <mergeCell ref="AG29:AI29"/>
    <mergeCell ref="AW34:BH35"/>
    <mergeCell ref="G35:L35"/>
    <mergeCell ref="M35:T35"/>
    <mergeCell ref="U35:AG35"/>
    <mergeCell ref="AH35:AK35"/>
    <mergeCell ref="AL35:AV35"/>
    <mergeCell ref="A34:F35"/>
    <mergeCell ref="G34:J34"/>
    <mergeCell ref="K34:W34"/>
    <mergeCell ref="X34:AG34"/>
    <mergeCell ref="AH34:AK34"/>
    <mergeCell ref="AL34:AV34"/>
    <mergeCell ref="A39:J39"/>
    <mergeCell ref="K39:U39"/>
    <mergeCell ref="V39:AE39"/>
    <mergeCell ref="AG39:BH40"/>
    <mergeCell ref="K40:U40"/>
    <mergeCell ref="V40:AE40"/>
    <mergeCell ref="J37:BH37"/>
    <mergeCell ref="A38:E38"/>
    <mergeCell ref="F38:G38"/>
    <mergeCell ref="H38:I38"/>
    <mergeCell ref="J38:K38"/>
    <mergeCell ref="L38:M38"/>
    <mergeCell ref="N38:AE38"/>
    <mergeCell ref="AG38:BH38"/>
    <mergeCell ref="A41:AE41"/>
    <mergeCell ref="AG41:BH41"/>
    <mergeCell ref="A42:AE42"/>
    <mergeCell ref="AF42:BH42"/>
    <mergeCell ref="A43:B45"/>
    <mergeCell ref="C43:I43"/>
    <mergeCell ref="J43:L43"/>
    <mergeCell ref="M43:O43"/>
    <mergeCell ref="P43:R43"/>
    <mergeCell ref="S43:U43"/>
    <mergeCell ref="AN43:AS43"/>
    <mergeCell ref="AT43:AX43"/>
    <mergeCell ref="AY43:BH43"/>
    <mergeCell ref="C44:I44"/>
    <mergeCell ref="J44:L44"/>
    <mergeCell ref="M44:O44"/>
    <mergeCell ref="P44:R44"/>
    <mergeCell ref="S44:U44"/>
    <mergeCell ref="V44:X44"/>
    <mergeCell ref="Y44:AA44"/>
    <mergeCell ref="V43:X43"/>
    <mergeCell ref="Y43:AA43"/>
    <mergeCell ref="AB43:AD43"/>
    <mergeCell ref="AE43:AG43"/>
    <mergeCell ref="AH43:AJ43"/>
    <mergeCell ref="AK43:AM43"/>
    <mergeCell ref="AT44:AX44"/>
    <mergeCell ref="AY44:BH44"/>
    <mergeCell ref="C45:I45"/>
    <mergeCell ref="J45:L45"/>
    <mergeCell ref="M45:O45"/>
    <mergeCell ref="P45:R45"/>
    <mergeCell ref="S45:U45"/>
    <mergeCell ref="V45:X45"/>
    <mergeCell ref="Y45:AA45"/>
    <mergeCell ref="AB45:AD45"/>
    <mergeCell ref="AB44:AD44"/>
    <mergeCell ref="AE44:AG44"/>
    <mergeCell ref="AH44:AJ44"/>
    <mergeCell ref="AK44:AM44"/>
    <mergeCell ref="AN44:AP44"/>
    <mergeCell ref="AQ44:AS44"/>
    <mergeCell ref="AQ47:AU47"/>
    <mergeCell ref="AV47:AZ47"/>
    <mergeCell ref="BA47:BH50"/>
    <mergeCell ref="A48:AN48"/>
    <mergeCell ref="AV48:AZ50"/>
    <mergeCell ref="A49:AN49"/>
    <mergeCell ref="A50:AN50"/>
    <mergeCell ref="AE45:AG45"/>
    <mergeCell ref="AH45:AJ45"/>
    <mergeCell ref="AK45:AM45"/>
    <mergeCell ref="AN45:AS45"/>
    <mergeCell ref="AT45:AX45"/>
    <mergeCell ref="AY45:BH45"/>
    <mergeCell ref="AQ51:BH52"/>
    <mergeCell ref="O52:S52"/>
    <mergeCell ref="T52:X52"/>
    <mergeCell ref="O53:S55"/>
    <mergeCell ref="T53:X55"/>
    <mergeCell ref="Z53:AH53"/>
    <mergeCell ref="AI53:AQ53"/>
    <mergeCell ref="AR53:BB53"/>
    <mergeCell ref="BC53:BF53"/>
    <mergeCell ref="BG53:BH53"/>
    <mergeCell ref="T68:W69"/>
    <mergeCell ref="X68:BH69"/>
    <mergeCell ref="Z54:AH55"/>
    <mergeCell ref="AI54:AQ55"/>
    <mergeCell ref="BC54:BF55"/>
    <mergeCell ref="A58:BH59"/>
    <mergeCell ref="A60:O61"/>
    <mergeCell ref="P60:S61"/>
    <mergeCell ref="T60:W61"/>
    <mergeCell ref="X60:BH61"/>
    <mergeCell ref="T78:W79"/>
    <mergeCell ref="X78:BH79"/>
    <mergeCell ref="T80:W81"/>
    <mergeCell ref="X80:BH81"/>
    <mergeCell ref="T82:W83"/>
    <mergeCell ref="X82:BH83"/>
    <mergeCell ref="T70:W71"/>
    <mergeCell ref="X70:BH71"/>
    <mergeCell ref="A72:O115"/>
    <mergeCell ref="P72:S95"/>
    <mergeCell ref="T72:W73"/>
    <mergeCell ref="X72:BH73"/>
    <mergeCell ref="T74:W75"/>
    <mergeCell ref="X74:BH75"/>
    <mergeCell ref="T76:W77"/>
    <mergeCell ref="X76:BH77"/>
    <mergeCell ref="A62:O71"/>
    <mergeCell ref="P62:S71"/>
    <mergeCell ref="T62:W63"/>
    <mergeCell ref="X62:BH63"/>
    <mergeCell ref="T64:W65"/>
    <mergeCell ref="X64:BH65"/>
    <mergeCell ref="T66:W67"/>
    <mergeCell ref="X66:BH67"/>
    <mergeCell ref="T102:W103"/>
    <mergeCell ref="X102:BH103"/>
    <mergeCell ref="T90:W91"/>
    <mergeCell ref="X90:BH91"/>
    <mergeCell ref="T92:W93"/>
    <mergeCell ref="X92:BH93"/>
    <mergeCell ref="T94:W95"/>
    <mergeCell ref="X94:BH95"/>
    <mergeCell ref="T84:W85"/>
    <mergeCell ref="X84:BH85"/>
    <mergeCell ref="T86:W87"/>
    <mergeCell ref="X86:BH87"/>
    <mergeCell ref="T88:W89"/>
    <mergeCell ref="X88:BH89"/>
    <mergeCell ref="X112:BH113"/>
    <mergeCell ref="P114:S115"/>
    <mergeCell ref="T114:W115"/>
    <mergeCell ref="X114:BH115"/>
    <mergeCell ref="AQ48:AU48"/>
    <mergeCell ref="AQ49:AU49"/>
    <mergeCell ref="AQ50:AU50"/>
    <mergeCell ref="P104:S113"/>
    <mergeCell ref="T104:W105"/>
    <mergeCell ref="X104:BH105"/>
    <mergeCell ref="T106:W107"/>
    <mergeCell ref="X106:BH107"/>
    <mergeCell ref="T108:W109"/>
    <mergeCell ref="X108:BH109"/>
    <mergeCell ref="T110:W111"/>
    <mergeCell ref="X110:BH111"/>
    <mergeCell ref="T112:W113"/>
    <mergeCell ref="P96:S103"/>
    <mergeCell ref="T96:W97"/>
    <mergeCell ref="X96:BH97"/>
    <mergeCell ref="T98:W99"/>
    <mergeCell ref="X98:BH99"/>
    <mergeCell ref="T100:W101"/>
    <mergeCell ref="X100:BH101"/>
  </mergeCells>
  <phoneticPr fontId="1"/>
  <dataValidations count="7">
    <dataValidation type="list" allowBlank="1" showInputMessage="1" showErrorMessage="1" errorTitle="分を入力してください。" error="00～59 の2桁（半角）で入力するか、_x000a_ドロップリストから選択してください。" sqref="Q17:S23 AR17:AT23 AJ17:AL23 Y17:AA23">
      <formula1>$A$132:$A$192</formula1>
    </dataValidation>
    <dataValidation type="list" allowBlank="1" showInputMessage="1" showErrorMessage="1" sqref="O11:S11 AG11:AK11">
      <formula1>"1,2,3,4,5,6,7,8,9,10,11,12,13,14,15,16,17,18,19,20,21,22,23,24,25,26,27,28,29,30,31"</formula1>
    </dataValidation>
    <dataValidation type="list" allowBlank="1" showInputMessage="1" showErrorMessage="1" sqref="H11:L11 Z11:AD11">
      <formula1>"4,5,6,7,8,9,10,11,12,1,2,3"</formula1>
    </dataValidation>
    <dataValidation type="list" allowBlank="1" showInputMessage="1" showErrorMessage="1" sqref="H17:J23">
      <formula1>"　,月,隔月,火,隔火,水,隔水,木,隔木,金,隔金,土,隔土,日,隔日"</formula1>
    </dataValidation>
    <dataValidation type="list" allowBlank="1" showInputMessage="1" showErrorMessage="1" sqref="U17:W23">
      <formula1>"　,5,6,7,8,9,10,11,12,13,14,15,16,17,18,19,20,21,22"</formula1>
    </dataValidation>
    <dataValidation type="list" allowBlank="1" showInputMessage="1" showErrorMessage="1" sqref="AN17:AP23 M17:O23 AF17:AH23">
      <formula1>"　,5,6,7,8,9,10,11,12,13,14,15,16,17,18,19,20,21"</formula1>
    </dataValidation>
    <dataValidation type="list" allowBlank="1" showInputMessage="1" showErrorMessage="1" sqref="AG30:AN30">
      <formula1>"学部（2年以上）,修士,専門職,博士"</formula1>
    </dataValidation>
  </dataValidations>
  <printOptions horizontalCentered="1"/>
  <pageMargins left="0.23622047244094491" right="0.23622047244094491" top="0.19685039370078741" bottom="0.19685039370078741" header="0.19685039370078741" footer="0.19685039370078741"/>
  <pageSetup paperSize="9" scale="86" fitToHeight="2" orientation="portrait" r:id="rId1"/>
  <headerFooter alignWithMargins="0"/>
  <rowBreaks count="1" manualBreakCount="1">
    <brk id="56" max="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(学部科目用)高度授業TA・授業TA</vt:lpstr>
      <vt:lpstr>高度授業TA・授業TA　記入例</vt:lpstr>
      <vt:lpstr>'(学部科目用)高度授業TA・授業TA'!Print_Area</vt:lpstr>
      <vt:lpstr>'高度授業TA・授業TA　記入例'!Print_Area</vt:lpstr>
      <vt:lpstr>'(学部科目用)高度授業TA・授業TA'!分</vt:lpstr>
      <vt:lpstr>'高度授業TA・授業TA　記入例'!分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加山　紀子</dc:creator>
  <cp:lastModifiedBy>土田　仲子</cp:lastModifiedBy>
  <cp:lastPrinted>2018-03-30T10:33:27Z</cp:lastPrinted>
  <dcterms:created xsi:type="dcterms:W3CDTF">1997-01-08T22:48:59Z</dcterms:created>
  <dcterms:modified xsi:type="dcterms:W3CDTF">2018-06-18T04:09:24Z</dcterms:modified>
</cp:coreProperties>
</file>